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S:\unisecoff\Governance\Risk Management\Risk\Risk Appetite\current versions\"/>
    </mc:Choice>
  </mc:AlternateContent>
  <xr:revisionPtr revIDLastSave="0" documentId="13_ncr:1_{8C18D182-5CB0-4F98-BCDC-1FE148161710}" xr6:coauthVersionLast="47" xr6:coauthVersionMax="47" xr10:uidLastSave="{00000000-0000-0000-0000-000000000000}"/>
  <bookViews>
    <workbookView xWindow="-120" yWindow="-120" windowWidth="24240" windowHeight="13140" activeTab="3" xr2:uid="{00000000-000D-0000-FFFF-FFFF00000000}"/>
  </bookViews>
  <sheets>
    <sheet name="Guidance " sheetId="3" r:id="rId1"/>
    <sheet name="Template" sheetId="1" r:id="rId2"/>
    <sheet name="Liklihood and Impact Matrix" sheetId="2" r:id="rId3"/>
    <sheet name="Illustrative exemplar" sheetId="5"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1" l="1"/>
  <c r="F10" i="1"/>
  <c r="J20" i="5"/>
  <c r="F20" i="5"/>
  <c r="J19" i="5"/>
  <c r="F19" i="5"/>
  <c r="J18" i="5"/>
  <c r="F18" i="5"/>
  <c r="J17" i="5"/>
  <c r="F17" i="5"/>
  <c r="J16" i="5"/>
  <c r="F16" i="5"/>
  <c r="J14" i="5"/>
  <c r="F14" i="5"/>
  <c r="J13" i="5"/>
  <c r="F13" i="5"/>
  <c r="J12" i="5"/>
  <c r="F12" i="5"/>
  <c r="J11" i="5"/>
  <c r="F11" i="5"/>
  <c r="J9" i="5"/>
  <c r="F9" i="5"/>
  <c r="J11" i="1"/>
  <c r="J12" i="1"/>
  <c r="J13" i="1"/>
  <c r="J14" i="1"/>
  <c r="J15" i="1"/>
  <c r="J16" i="1"/>
  <c r="J17" i="1"/>
  <c r="J18" i="1"/>
  <c r="J19" i="1"/>
  <c r="J20" i="1"/>
  <c r="J9" i="1"/>
  <c r="F11" i="1"/>
  <c r="F12" i="1"/>
  <c r="F13" i="1"/>
  <c r="F14" i="1"/>
  <c r="F15" i="1"/>
  <c r="F16" i="1"/>
  <c r="F17" i="1"/>
  <c r="F18" i="1"/>
  <c r="F19" i="1"/>
  <c r="F20" i="1"/>
  <c r="F9" i="1"/>
</calcChain>
</file>

<file path=xl/sharedStrings.xml><?xml version="1.0" encoding="utf-8"?>
<sst xmlns="http://schemas.openxmlformats.org/spreadsheetml/2006/main" count="229" uniqueCount="147">
  <si>
    <t>Risk category</t>
  </si>
  <si>
    <t>Likelihood</t>
  </si>
  <si>
    <t>Impact</t>
  </si>
  <si>
    <t>Gross Risk Score</t>
  </si>
  <si>
    <t>Mitigating actions</t>
  </si>
  <si>
    <t>Residual Risk Score</t>
  </si>
  <si>
    <t>Tolerance levels</t>
  </si>
  <si>
    <t>Reputation</t>
  </si>
  <si>
    <t>Learning &amp; Teaching</t>
  </si>
  <si>
    <t>Research &amp; Enterprise</t>
  </si>
  <si>
    <t>People &amp; Culture</t>
  </si>
  <si>
    <t>Student Experience</t>
  </si>
  <si>
    <t>Estates &amp; Infrastructure</t>
  </si>
  <si>
    <t>Internal Processes</t>
  </si>
  <si>
    <t>Corporate Social Responsibility</t>
  </si>
  <si>
    <t>(1)</t>
  </si>
  <si>
    <t>(2)</t>
  </si>
  <si>
    <t>(3)</t>
  </si>
  <si>
    <t>(4)</t>
  </si>
  <si>
    <t>(5)</t>
  </si>
  <si>
    <t>(6)</t>
  </si>
  <si>
    <t>(7)</t>
  </si>
  <si>
    <t>(8)</t>
  </si>
  <si>
    <t>(9)</t>
  </si>
  <si>
    <t xml:space="preserve">Compliance &amp; Legislation </t>
  </si>
  <si>
    <t xml:space="preserve">Financial </t>
  </si>
  <si>
    <t xml:space="preserve">International Development  </t>
  </si>
  <si>
    <t>Project Name</t>
  </si>
  <si>
    <t>Project Lead</t>
  </si>
  <si>
    <t xml:space="preserve">Is the project consistent with the risk appetite statement </t>
  </si>
  <si>
    <t>Risk Description</t>
  </si>
  <si>
    <t>No.</t>
  </si>
  <si>
    <t>1</t>
  </si>
  <si>
    <t>2</t>
  </si>
  <si>
    <t>3</t>
  </si>
  <si>
    <t>4</t>
  </si>
  <si>
    <t>5</t>
  </si>
  <si>
    <t>6</t>
  </si>
  <si>
    <t>7</t>
  </si>
  <si>
    <t>8</t>
  </si>
  <si>
    <t>9</t>
  </si>
  <si>
    <t>10</t>
  </si>
  <si>
    <t>11</t>
  </si>
  <si>
    <t>Risk Assessment Scoring Template</t>
  </si>
  <si>
    <t>(10)</t>
  </si>
  <si>
    <t>Decision</t>
  </si>
  <si>
    <t xml:space="preserve">All risk categories are within the defined tolerances so the project can proceed </t>
  </si>
  <si>
    <t xml:space="preserve">There is a risk that…...........leading to….......... resulting in …................ </t>
  </si>
  <si>
    <t xml:space="preserve">Residual risk score should not exceed 9 and if scored at 9, effective risk action plans should be in place to further reduce the residual risk.  </t>
  </si>
  <si>
    <t>Residual risk score should not exceed 9</t>
  </si>
  <si>
    <t xml:space="preserve">Residual risk score should not exceed 12 providing that the residual scores for risk categories compliance and reputation do not exceed 9.  </t>
  </si>
  <si>
    <t xml:space="preserve">Residual risk score should not exceed 16 providing that the residual scores for risk categories compliance and reputation and financial do not exceed 9 and an effective risk action plan is in place </t>
  </si>
  <si>
    <t>Residual risk score should not exceed 12, providing that residual scores for compliance, financial and reputational risk do not exceed 9.</t>
  </si>
  <si>
    <t xml:space="preserve">*Yes/No </t>
  </si>
  <si>
    <t>*delete as appropriate</t>
  </si>
  <si>
    <t>Catastrophic</t>
  </si>
  <si>
    <t>Major</t>
  </si>
  <si>
    <t>Moderate</t>
  </si>
  <si>
    <t>Minor</t>
  </si>
  <si>
    <t>Insignificant</t>
  </si>
  <si>
    <t>Rare</t>
  </si>
  <si>
    <t>Unlikely</t>
  </si>
  <si>
    <t>Possible</t>
  </si>
  <si>
    <t>Likely</t>
  </si>
  <si>
    <t>Almost Certain </t>
  </si>
  <si>
    <t>Score</t>
  </si>
  <si>
    <t>Description</t>
  </si>
  <si>
    <t xml:space="preserve">Impact </t>
  </si>
  <si>
    <t>Strategic</t>
  </si>
  <si>
    <t>Operational</t>
  </si>
  <si>
    <t>Financial</t>
  </si>
  <si>
    <t>Reputational</t>
  </si>
  <si>
    <t>Event may occur in exceptional circumstances</t>
  </si>
  <si>
    <r>
      <t xml:space="preserve">Little or no impact </t>
    </r>
    <r>
      <rPr>
        <sz val="8"/>
        <color theme="1"/>
        <rFont val="Calibri"/>
        <family val="2"/>
      </rPr>
      <t>on</t>
    </r>
    <r>
      <rPr>
        <sz val="8"/>
        <color theme="1"/>
        <rFont val="Titillium"/>
        <family val="3"/>
      </rPr>
      <t xml:space="preserve"> school/service activities or objectives.</t>
    </r>
  </si>
  <si>
    <t>Little or no impact on delivery of strategic plan</t>
  </si>
  <si>
    <t>Minimal impact on operations</t>
  </si>
  <si>
    <t>&lt;£100k</t>
  </si>
  <si>
    <t>Little or no significant adverse publicity or interest from the media, students, parents and other stakeholders</t>
  </si>
  <si>
    <t>Event could occur at some time.</t>
  </si>
  <si>
    <t>Minor impact on school/service activities or objectives.</t>
  </si>
  <si>
    <t>Limited impact on delivery of strategic plan</t>
  </si>
  <si>
    <t>Short-term disruption to operations</t>
  </si>
  <si>
    <t>&lt;£500k</t>
  </si>
  <si>
    <t>Limited unfavourable local media coverage and interest from students, parents and other stakeholders</t>
  </si>
  <si>
    <t>Event should occur at some time.</t>
  </si>
  <si>
    <t>Disruption to school/service activities or objectives partially achieved.</t>
  </si>
  <si>
    <t>Adverse impact of a moderate nature affecting the delivery of the strategic plan</t>
  </si>
  <si>
    <t>Short-term loss to operations</t>
  </si>
  <si>
    <t>&lt;£1M</t>
  </si>
  <si>
    <t>Unfavourable local media coverage or interest from students, parents and other stakeholders</t>
  </si>
  <si>
    <t>Event will probably occur in most circumstances.</t>
  </si>
  <si>
    <t xml:space="preserve">Major </t>
  </si>
  <si>
    <t>Significant impact on school/service activities or objectives.</t>
  </si>
  <si>
    <t>Major impact on delivery of the strategic plan</t>
  </si>
  <si>
    <t>Major operational impact</t>
  </si>
  <si>
    <t>&lt;£5M</t>
  </si>
  <si>
    <t>Considerable local/national coverage from the media or interest from students, parents and other stakeholders</t>
  </si>
  <si>
    <r>
      <t>Almost Certain</t>
    </r>
    <r>
      <rPr>
        <sz val="8"/>
        <color theme="1"/>
        <rFont val="Calibri"/>
        <family val="2"/>
      </rPr>
      <t> </t>
    </r>
  </si>
  <si>
    <t>Event is expected to occur in most circumstances.</t>
  </si>
  <si>
    <r>
      <t>Catastrophic</t>
    </r>
    <r>
      <rPr>
        <sz val="8"/>
        <color theme="1"/>
        <rFont val="Calibri"/>
        <family val="2"/>
      </rPr>
      <t> </t>
    </r>
  </si>
  <si>
    <t>Unable to provide school/service activities or inability to fulfil objectives.</t>
  </si>
  <si>
    <t>Adverse significant impact to the delivery of strategic plan</t>
  </si>
  <si>
    <t>University forced to cease business or loss of a significant part of the University</t>
  </si>
  <si>
    <t>&gt;£5M</t>
  </si>
  <si>
    <t>Extensive adverse national media coverage and interest from student, parent and other stakeholders</t>
  </si>
  <si>
    <t>Impact Martrix</t>
  </si>
  <si>
    <t xml:space="preserve">Risk Scoring Likelihood  </t>
  </si>
  <si>
    <t>Action required:</t>
  </si>
  <si>
    <r>
      <t>ii.</t>
    </r>
    <r>
      <rPr>
        <sz val="7"/>
        <color theme="1"/>
        <rFont val="Times New Roman"/>
        <family val="1"/>
      </rPr>
      <t xml:space="preserve">       </t>
    </r>
    <r>
      <rPr>
        <sz val="11"/>
        <color theme="1"/>
        <rFont val="Calibri"/>
        <family val="2"/>
        <scheme val="minor"/>
      </rPr>
      <t>note down mitigating actions (5);</t>
    </r>
  </si>
  <si>
    <r>
      <t>iii.</t>
    </r>
    <r>
      <rPr>
        <sz val="7"/>
        <color theme="1"/>
        <rFont val="Times New Roman"/>
        <family val="1"/>
      </rPr>
      <t xml:space="preserve">     </t>
    </r>
    <r>
      <rPr>
        <sz val="11"/>
        <color theme="1"/>
        <rFont val="Calibri"/>
        <family val="2"/>
        <scheme val="minor"/>
      </rPr>
      <t>re-score for likelihood (6) and impact (7) in the light of the mitigating actions to establish the residual risk score (8);</t>
    </r>
  </si>
  <si>
    <r>
      <t>iv.</t>
    </r>
    <r>
      <rPr>
        <sz val="7"/>
        <color theme="1"/>
        <rFont val="Times New Roman"/>
        <family val="1"/>
      </rPr>
      <t xml:space="preserve">     </t>
    </r>
    <r>
      <rPr>
        <sz val="11"/>
        <color theme="1"/>
        <rFont val="Calibri"/>
        <family val="2"/>
        <scheme val="minor"/>
      </rPr>
      <t>compare the residual risk score against the tolerance levels set out in the risk appetite and tolerances statement (summarised column 9); and</t>
    </r>
  </si>
  <si>
    <t xml:space="preserve">Mountain Bike Innovation Centre (MTBIC) Project (Key Project from the Borderlands Inclusive Growth Deal) </t>
  </si>
  <si>
    <t>Yes</t>
  </si>
  <si>
    <t xml:space="preserve">There is a risk that the University fails to comply with a compliance and legislative framework in a multi-partnership project resulting in a reputational damage and potential litigation and financial consequences. </t>
  </si>
  <si>
    <t>A number of key mitigating actions are in place to ensure a robust approach to compliance and legislation. Key partners in the MTB Project are South of Scotland Enterprise (SOSE) [responsibility handed over to SOSE from Scottish Enterprise (SE)]; Edinburgh Napier University (ENU); Scottish Borders Council (SBC) and Scottish Cycling (SC). Legal and financial advice is being sought at key stages of the project in liaison with all partners and stakeholders.  The Outline Business Case utilises comprehensive external consultancy work for a number of key sections, and has been reviewed by UK Government and Scottish Government, along with input from Borderlands Programme Management Office (PMO) and all partners, as part of a robust approach to ensure compliance with all relevant requirements. A governance structure has been drafted and reviewed by a legal firm as part of a broader scope of work, and a partnership Project Board has been formed with Terms of Reference (ToR) drafted for approval. ENU has an internal Project Board to ensure specific focus on the HE regulatory environment, amongst other responsibilities, and this comprises the Vice Principal R&amp;I as Project Sponsor, Director of Finance and Operations, Dean of School of Applied Sciences and representatives from Strategy Hub, Finance and Academia. Because of this comprehensive approach the likelihood in this category is assessed as low ('Rare').</t>
  </si>
  <si>
    <r>
      <t>Should not exceed 9 and if scored</t>
    </r>
    <r>
      <rPr>
        <sz val="11"/>
        <color theme="1"/>
        <rFont val="Calibri"/>
        <family val="2"/>
        <scheme val="minor"/>
      </rPr>
      <t xml:space="preserve"> at 9, effective risk action plans should be in place to further reduce the residual risk.  </t>
    </r>
  </si>
  <si>
    <t>There is a risk that the project fails to deliver its stated outcomes resulting in reputational damage for the University and associated partners.</t>
  </si>
  <si>
    <t>The MTB Project seeks to deliver a significant reputational enhancement to ENU through the following:
• Significant positive national press coverage
• UK and SG priority as a key recovery project
• Prestige of running an innovation centre
• Collaborative Agreement (CA) with National Manufacturing Institute Scotland (NMIS)
• Enhanced relationship with SOSE and Borders College
• UCI Cycling World Championships coming to Scotland in 2023 – bringing together 13 existing individual World Championship cycling events into the biggest single global cycling event in history – with the opportunity for ENU to showcase on a global stage
• ENU branding on the building
• High visibility to the local communities – ‘saving the last remaining mill’ and revitalising the local economy 
• Positive coverage of research and innovation projects
To ensure the above are realised, and to mitigate against the potential of any reputational impacts, the project has taken a number of key steps: 'Communications &amp; Engagement' Workstream; 'Stakeholder Engagement Group' comprising a wide range of interested parties, as part of the governance arrangements; and linking together the comms teams from all the partner organisations so that consistent messages can be delivered such as the joint press release on signing of the Borderlands Inclusive Growth Deal on 18th March 2021. Working with stakeholders, appropriate due diligence has been undertaken.  The project is aligned with SFC/SOSE/SE/Scottish and UK Government policy drivers agreed in the Borderlands Inclusive Growth Deal so reputational risks have been carefully managed are assessed as low.</t>
  </si>
  <si>
    <t>Should not exceed 9</t>
  </si>
  <si>
    <t>There is a risk that the project runs over budget  resulting in the University having to contribute to increasing costs beyond the 10% contingency included in costings.</t>
  </si>
  <si>
    <t>The MTB Project has been allocated (subject to final Business Case approval) £19m UK Government funding as part of the Borderlands Growth Deal. This includes a £13m capital investment (covering building and renovation costs for Caerlee Mill in Innerleithen, and specialist equipment for a 'Maker Lab', 'Ergonomics Lab' and 'Environmental Chamber') for the Mountain Bike Innovation Centre. The building/renovation costings were carried out by an external consultant that specialises in renovation of heritage buildings, and 10% contingency is included in the costings. In addition the equipment list is being prioritised as part of a secondary mitigating action so that if renovation costs overrun beyond the contingency there is the option to de-prioritise some equipment and direct the funding towards the building. ENU are working with SOSE to agree a new legal entity, a Special Purpose Vehicle (SPV), that will assume responsibility for the delivery and ongoing operation of the MTBIC both in terms of the innovation space and commercial space. The Cost Benefit Analysis (CBA) and Demand Analysis shows a extensive level of interest from external companies in the commercial space, but potential worst case liability for both ENU and SOSE is being worked through as part of the SPV discussions. None of the partners are putting in capital investment, as defined in the Business Case this is entirely from the Borderlands Inclusive Growth Deal. The ENU commitment to the project is provided in terms of academic staff time, and it has been agreed with external partners that this can vary in response to innovation project demands.</t>
  </si>
  <si>
    <t>N/A</t>
  </si>
  <si>
    <t>The project is primarily to deliver research and innovation outcomes, hence learning and teaching does not focus as heavily, so risk is assessed as very low. The current entity, the Mountain Bike Centre of Scotland (MTBCOS) has successfully hosted placement students, and there is even more potential through the MTBIC, but this is an enhancement rather than a risk and builds on established practices that are in line with existing ENU approaches. There are a number of existing articulation routes between Borders College and ENU, and discussions have been taking place on how the MTBIC can enhance these opportunities, whilst promoting closer links with Borders College, hence risk is low.</t>
  </si>
  <si>
    <t xml:space="preserve">Should not exceed 12 providing that the residual scores for risk categories compliance and reputation do not exceed 9.  </t>
  </si>
  <si>
    <t>There is a risk that the research and enterprise outcomes are not delivered or that the University does not or is unable to comply with appropriate research policies resulting reputational damage and/ or potential litigation.</t>
  </si>
  <si>
    <t xml:space="preserve">The project has a strong research &amp; innovation focus and appropriate due diligence measures in relation to these aspects have been undertaken, including appropriate research ethical and IP approval processes. There is a good track record in this area through the current entity, the Mountain Bike Centre of Scotland (MTBCOS), with x 2 Impact Case Studies (UoA 24) produced for the current REF submission; and to date there have been 120 innovation focused events, 268 businesses engaged, 49 student research projects, and £16m value of products developed. All of this provides confidence that the established approach offers suitable risk mitigation measures.
</t>
  </si>
  <si>
    <t xml:space="preserve">This risk category is not relevant to the project.  </t>
  </si>
  <si>
    <t xml:space="preserve">Should not exceed 16 providing that the residual scores for risk categories compliance and reputation and financial do not exceed 9 and an effective risk action plan is in place </t>
  </si>
  <si>
    <t>There is a risk that the project does not deliver the expected outcomes and that the external and/or internal benefits are not realised resulting in reputational damage and frustration.</t>
  </si>
  <si>
    <t>From an external perspective, the project is facilitating development of long-term partnerships with Scottish Enterprise; South of Scotland Enterprise; Scottish Borders Council; and Scottish Cycling, and there has been engagement with 268 businesses to date. There is great enthusiasm for and commitment to the project. From an internal perspective the project is facilitating increased collaboration across Schools with new academic research themes emerging and genuine staff passion, pride &amp; ambition coming to the fore in line with the University values. This category is, therefore, not viewed as a big area of risk for this project.</t>
  </si>
  <si>
    <t>Should not exceed 12, providing that residual scores for compliance, financial and reputational risk do not exceed 9.</t>
  </si>
  <si>
    <t>There is a risk that the opportunities for student placements and other innovation focussed projects are not realised impacting student experience.</t>
  </si>
  <si>
    <t>The project is mainly research &amp; innovation focused. It does not have a significant student facing aspect, and there are not considered to be significant areas of risk in this regard, only opportunities for enhancement. Student placements/volunteering opportunities have resulted in 20 placements to date, and there is an opportunity to build on this whilst enhancing opportunities for innovation focussed student projects (e.g. upcycling &amp; design of MTB clothing &amp; packs). In all cases delivery would be building on existing approaches and ENU practices hence the very low risk of adverse implications.</t>
  </si>
  <si>
    <t>There is a risk that the University will have to invest in estates and infrastructure development and maintenance costs to ensure the MRBIC is maintained and operated efficiently and able to be used as a commercial venue leading to financial implications for the wider University.</t>
  </si>
  <si>
    <t>There is a risk that processes cannot be aligned to University processes resulting in time consuming and non-compliant processes.</t>
  </si>
  <si>
    <t>Any new processes arising from the project will be aligned to internal processes so the risk assessed as low.</t>
  </si>
  <si>
    <t>There is a risk that  project will not deliver stated outcomes leading to challenges in meeting the University's strategic objectives and reputational damage.</t>
  </si>
  <si>
    <t>The project contributes to a wider sustainability agenda through the Borderlands Inclusive Growth Deal, with the aim of creating a world class destination for research and development, innovation, and tourism for the mountain bike industry. The research is inherently about creating sustainable products through alternative transport solutions and delivery of innovative new processes. In terms of the MTBIC building, procurement and delivery options for a sustainable build will be explored alongside the best ways of ensuring sustainable ongoing operations. Expertise from within ENU and externally will be consulted, ensuring compliance with relevant legislation and best practice. Widening participation aims will be enhanced through closer links to Borders College, and ENU will be a visible and supportive presence in the local community. All of these are viewed as effective mitigating actions for this risk category.</t>
  </si>
  <si>
    <t xml:space="preserve">Risk Appetite Template: Guidance </t>
  </si>
  <si>
    <t>Project Sponsor: Vice Principal Research &amp; Innovation
Project Lead: Dean of School of Applied Science 
Academic &amp; Partnership Lead:  Professor in School of Applied Science
Project/Programme Manager: Portfolio Manager (Strategic Change)</t>
  </si>
  <si>
    <t>In line with the Risk Appetite and Tolerances Statement any new project must undergo a detailed risk assessment across the categories of risk contained in the template (2nd worksheet).  If any category of risk is not considered to be relevant to the project, mark that risk category as N/A and provide the rationale for that decision against the risk category.  Each relevant risk category should be scored against the established likelihood/impact matrix (3rd worksheet) to ensure the project is within the risk tolerances set by University Court.  An illustrative exemplar can be found at the 4th worksheet.</t>
  </si>
  <si>
    <r>
      <t>i.</t>
    </r>
    <r>
      <rPr>
        <sz val="7"/>
        <color theme="1"/>
        <rFont val="Calibri"/>
        <family val="2"/>
        <scheme val="minor"/>
      </rPr>
      <t>       </t>
    </r>
    <r>
      <rPr>
        <sz val="11"/>
        <color theme="1"/>
        <rFont val="Calibri"/>
        <family val="2"/>
        <scheme val="minor"/>
      </rPr>
      <t>c</t>
    </r>
    <r>
      <rPr>
        <sz val="11"/>
        <color theme="1"/>
        <rFont val="Calibri"/>
        <family val="2"/>
        <scheme val="minor"/>
      </rPr>
      <t>onsider each risk category and describe the risk using the standard risk language and score risks as appropriate (1) for likelihood (2) and impact (3) to establish the gross risk score (4);</t>
    </r>
  </si>
  <si>
    <r>
      <t>v.</t>
    </r>
    <r>
      <rPr>
        <sz val="7"/>
        <color theme="1"/>
        <rFont val="Times New Roman"/>
        <family val="1"/>
      </rPr>
      <t>      </t>
    </r>
    <r>
      <rPr>
        <sz val="11"/>
        <color theme="1"/>
        <rFont val="Calibri"/>
        <family val="2"/>
        <scheme val="minor"/>
      </rPr>
      <t xml:space="preserve"> confirm whether the project falls within the identified tolerance levels.  </t>
    </r>
  </si>
  <si>
    <t xml:space="preserve">The project has a number of partners and some engagement  has undertaken in agreeing the estates/infrastructure components of the project and the approach going forward. ENU are working with SOSE to agree a new legal entity, a Special Purpose Vehicle (SPV), that will assume responsibility for the delivery of the MTBIC building (renovation of Caerlee Mill in Innerleithen) and ongoing operation of the centre, both in terms of the innovation space and commercial space. SOSE are looking to appoint a Project Director to lead on this, but both ENU and SOSE are closely coordinating the SPV discussions, and ENU colleagues in Property and Facilities and in Information Services have been linked into the conversations to ensure that requirements and expertise are captured and utilised at the appropriate points in the project. Overall, the approaches that are in place are viewed as mitigating against adverse impacts, and residual risk is therefore assessed as being fairly low. </t>
  </si>
  <si>
    <t>12</t>
  </si>
  <si>
    <t>Information &amp; Cyber Security</t>
  </si>
  <si>
    <t>This category was introduced after the risk assessment of the MTBIC was prepared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</si>
</sst>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4"/>
      <color theme="1"/>
      <name val="Calibri"/>
      <family val="2"/>
      <scheme val="minor"/>
    </font>
    <font>
      <sz val="8"/>
      <name val="Calibri"/>
      <family val="2"/>
      <scheme val="minor"/>
    </font>
    <font>
      <b/>
      <sz val="8"/>
      <color theme="1"/>
      <name val="Arial"/>
      <family val="2"/>
    </font>
    <font>
      <b/>
      <sz val="8"/>
      <color rgb="FFFFFFFF"/>
      <name val="Arial"/>
      <family val="2"/>
    </font>
    <font>
      <b/>
      <sz val="8"/>
      <color rgb="FF000000"/>
      <name val="Arial"/>
      <family val="2"/>
    </font>
    <font>
      <b/>
      <sz val="10"/>
      <color theme="1"/>
      <name val="Arial"/>
      <family val="2"/>
    </font>
    <font>
      <b/>
      <u/>
      <sz val="12"/>
      <color theme="1"/>
      <name val="Titillium"/>
      <family val="3"/>
    </font>
    <font>
      <b/>
      <sz val="8"/>
      <color rgb="FFFFFFFF"/>
      <name val="Calibri"/>
      <family val="2"/>
    </font>
    <font>
      <sz val="8"/>
      <color theme="1"/>
      <name val="Arial"/>
      <family val="2"/>
    </font>
    <font>
      <sz val="8"/>
      <color theme="1"/>
      <name val="Calibri"/>
      <family val="2"/>
    </font>
    <font>
      <sz val="8"/>
      <color theme="1"/>
      <name val="Titillium"/>
      <family val="3"/>
    </font>
    <font>
      <sz val="8"/>
      <color rgb="FF000000"/>
      <name val="Arial"/>
      <family val="2"/>
    </font>
    <font>
      <sz val="8"/>
      <name val="Arial"/>
      <family val="2"/>
    </font>
    <font>
      <sz val="7"/>
      <color theme="1"/>
      <name val="Times New Roman"/>
      <family val="1"/>
    </font>
    <font>
      <sz val="7"/>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rgb="FFCCFFFF"/>
        <bgColor indexed="64"/>
      </patternFill>
    </fill>
    <fill>
      <patternFill patternType="solid">
        <fgColor rgb="FF333399"/>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rgb="FF00B050"/>
        <bgColor indexed="64"/>
      </patternFill>
    </fill>
    <fill>
      <patternFill patternType="solid">
        <fgColor rgb="FF92D050"/>
        <bgColor indexed="64"/>
      </patternFill>
    </fill>
    <fill>
      <patternFill patternType="solid">
        <fgColor rgb="FF1F497D"/>
        <bgColor indexed="64"/>
      </patternFill>
    </fill>
    <fill>
      <patternFill patternType="solid">
        <fgColor rgb="FFDEEAF6"/>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indexed="64"/>
      </right>
      <top style="medium">
        <color indexed="64"/>
      </top>
      <bottom style="medium">
        <color indexed="64"/>
      </bottom>
      <diagonal/>
    </border>
    <border>
      <left/>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medium">
        <color rgb="FF000000"/>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rgb="FF000000"/>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bottom/>
      <diagonal/>
    </border>
    <border>
      <left style="medium">
        <color rgb="FF000000"/>
      </left>
      <right style="medium">
        <color indexed="64"/>
      </right>
      <top style="medium">
        <color rgb="FF000000"/>
      </top>
      <bottom/>
      <diagonal/>
    </border>
    <border>
      <left/>
      <right style="medium">
        <color indexed="64"/>
      </right>
      <top style="medium">
        <color rgb="FF000000"/>
      </top>
      <bottom/>
      <diagonal/>
    </border>
  </borders>
  <cellStyleXfs count="1">
    <xf numFmtId="0" fontId="0" fillId="0" borderId="0"/>
  </cellStyleXfs>
  <cellXfs count="66">
    <xf numFmtId="0" fontId="0" fillId="0" borderId="0" xfId="0"/>
    <xf numFmtId="0" fontId="0" fillId="0" borderId="0" xfId="0" applyAlignment="1">
      <alignment vertical="top"/>
    </xf>
    <xf numFmtId="0" fontId="0" fillId="0" borderId="0" xfId="0" quotePrefix="1" applyBorder="1" applyAlignment="1">
      <alignment horizontal="center"/>
    </xf>
    <xf numFmtId="0" fontId="0" fillId="0" borderId="0" xfId="0" quotePrefix="1" applyBorder="1" applyAlignment="1">
      <alignment horizontal="center" vertical="top"/>
    </xf>
    <xf numFmtId="0" fontId="0" fillId="0" borderId="1" xfId="0" applyBorder="1" applyAlignment="1">
      <alignment horizontal="left" vertical="top" wrapText="1"/>
    </xf>
    <xf numFmtId="0" fontId="0" fillId="0" borderId="1"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0" xfId="0" applyAlignment="1">
      <alignment horizontal="left" vertical="top" wrapText="1"/>
    </xf>
    <xf numFmtId="0" fontId="2" fillId="0" borderId="0" xfId="0" applyFont="1" applyAlignment="1">
      <alignment horizontal="left" vertical="top"/>
    </xf>
    <xf numFmtId="0" fontId="1" fillId="0" borderId="0" xfId="0" applyFont="1" applyAlignment="1">
      <alignment horizontal="left" vertical="top"/>
    </xf>
    <xf numFmtId="0" fontId="1" fillId="0" borderId="0" xfId="0" applyNumberFormat="1" applyFont="1" applyAlignment="1">
      <alignment horizontal="left" vertical="top"/>
    </xf>
    <xf numFmtId="0" fontId="0" fillId="0" borderId="0" xfId="0" quotePrefix="1" applyBorder="1" applyAlignment="1">
      <alignment horizontal="center" vertical="top" wrapText="1"/>
    </xf>
    <xf numFmtId="0" fontId="0" fillId="0" borderId="0" xfId="0" applyAlignment="1">
      <alignment wrapText="1"/>
    </xf>
    <xf numFmtId="0" fontId="1" fillId="0" borderId="0" xfId="0" applyFont="1"/>
    <xf numFmtId="0" fontId="0" fillId="0" borderId="0" xfId="0" applyAlignment="1">
      <alignment horizontal="center" vertical="top" wrapText="1"/>
    </xf>
    <xf numFmtId="0" fontId="0" fillId="0" borderId="0" xfId="0"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0" fillId="0" borderId="1" xfId="0" quotePrefix="1" applyBorder="1" applyAlignment="1">
      <alignment horizontal="left" vertical="top"/>
    </xf>
    <xf numFmtId="0" fontId="1" fillId="0" borderId="0" xfId="0" applyFont="1" applyFill="1" applyBorder="1" applyAlignment="1">
      <alignment horizontal="left" vertical="top"/>
    </xf>
    <xf numFmtId="0" fontId="4"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wrapText="1"/>
    </xf>
    <xf numFmtId="0" fontId="9" fillId="10" borderId="15" xfId="0" applyFont="1" applyFill="1" applyBorder="1" applyAlignment="1">
      <alignment vertical="center" wrapText="1"/>
    </xf>
    <xf numFmtId="0" fontId="9" fillId="10" borderId="6" xfId="0" applyFont="1" applyFill="1" applyBorder="1" applyAlignment="1">
      <alignment horizontal="center" vertical="center" wrapText="1"/>
    </xf>
    <xf numFmtId="0" fontId="4" fillId="0" borderId="16" xfId="0" applyFont="1" applyBorder="1" applyAlignment="1">
      <alignment horizontal="center" vertical="center" wrapText="1"/>
    </xf>
    <xf numFmtId="0" fontId="10" fillId="0" borderId="9" xfId="0" applyFont="1" applyBorder="1" applyAlignment="1">
      <alignment horizontal="center" vertical="center" wrapText="1"/>
    </xf>
    <xf numFmtId="0" fontId="6" fillId="11" borderId="16"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4" fillId="5" borderId="4" xfId="0" applyFont="1" applyFill="1" applyBorder="1" applyAlignment="1">
      <alignment horizontal="left" wrapText="1"/>
    </xf>
    <xf numFmtId="0" fontId="14" fillId="5" borderId="7" xfId="0" applyFont="1" applyFill="1" applyBorder="1" applyAlignment="1">
      <alignment horizontal="left" wrapText="1"/>
    </xf>
    <xf numFmtId="0" fontId="14" fillId="6" borderId="8" xfId="0" applyFont="1" applyFill="1" applyBorder="1" applyAlignment="1">
      <alignment horizontal="left" wrapText="1"/>
    </xf>
    <xf numFmtId="0" fontId="14" fillId="8" borderId="10" xfId="0" applyFont="1" applyFill="1" applyBorder="1" applyAlignment="1">
      <alignment horizontal="left" wrapText="1"/>
    </xf>
    <xf numFmtId="0" fontId="14" fillId="8" borderId="11" xfId="0" applyFont="1" applyFill="1" applyBorder="1" applyAlignment="1">
      <alignment horizontal="left" wrapText="1"/>
    </xf>
    <xf numFmtId="0" fontId="8" fillId="0" borderId="0" xfId="0" applyFont="1" applyAlignment="1">
      <alignment vertical="center"/>
    </xf>
    <xf numFmtId="0" fontId="5" fillId="4" borderId="3" xfId="0" applyFont="1" applyFill="1" applyBorder="1" applyAlignment="1">
      <alignment horizontal="center" vertical="center" wrapText="1"/>
    </xf>
    <xf numFmtId="0" fontId="14" fillId="5" borderId="17" xfId="0" applyFont="1" applyFill="1" applyBorder="1" applyAlignment="1">
      <alignment horizontal="left" wrapText="1"/>
    </xf>
    <xf numFmtId="0" fontId="14" fillId="5" borderId="18" xfId="0" applyFont="1" applyFill="1" applyBorder="1" applyAlignment="1">
      <alignment horizontal="left" wrapText="1"/>
    </xf>
    <xf numFmtId="0" fontId="14" fillId="6" borderId="19" xfId="0" applyFont="1" applyFill="1" applyBorder="1" applyAlignment="1">
      <alignment horizontal="left" wrapText="1"/>
    </xf>
    <xf numFmtId="0" fontId="14" fillId="7" borderId="20" xfId="0" applyFont="1" applyFill="1" applyBorder="1" applyAlignment="1">
      <alignment horizontal="left" wrapText="1"/>
    </xf>
    <xf numFmtId="0" fontId="14" fillId="6" borderId="21" xfId="0" applyFont="1" applyFill="1" applyBorder="1" applyAlignment="1">
      <alignment horizontal="left" wrapText="1"/>
    </xf>
    <xf numFmtId="0" fontId="14" fillId="5" borderId="22" xfId="0" applyFont="1" applyFill="1" applyBorder="1" applyAlignment="1">
      <alignment horizontal="left" wrapText="1"/>
    </xf>
    <xf numFmtId="0" fontId="14" fillId="9" borderId="11" xfId="0" applyFont="1" applyFill="1" applyBorder="1" applyAlignment="1">
      <alignment horizontal="left" wrapText="1"/>
    </xf>
    <xf numFmtId="0" fontId="14" fillId="5" borderId="23" xfId="0" applyFont="1" applyFill="1" applyBorder="1" applyAlignment="1">
      <alignment horizontal="left" wrapText="1"/>
    </xf>
    <xf numFmtId="0" fontId="5" fillId="4" borderId="1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0" fillId="0" borderId="0" xfId="0" applyAlignment="1">
      <alignment horizontal="left" vertical="center" indent="5"/>
    </xf>
    <xf numFmtId="0" fontId="0" fillId="0" borderId="0" xfId="0" applyAlignment="1">
      <alignment horizontal="left" vertical="center" wrapText="1"/>
    </xf>
    <xf numFmtId="0" fontId="1" fillId="0" borderId="0" xfId="0" applyFont="1" applyAlignment="1">
      <alignment vertical="center"/>
    </xf>
    <xf numFmtId="0" fontId="0" fillId="0" borderId="0" xfId="0" quotePrefix="1" applyAlignment="1">
      <alignment horizontal="center" vertical="top" wrapText="1"/>
    </xf>
    <xf numFmtId="0" fontId="0" fillId="0" borderId="0" xfId="0" quotePrefix="1" applyAlignment="1">
      <alignment horizontal="center"/>
    </xf>
    <xf numFmtId="0" fontId="0" fillId="0" borderId="0" xfId="0" quotePrefix="1" applyAlignment="1">
      <alignment horizontal="center" vertical="top"/>
    </xf>
    <xf numFmtId="0" fontId="0" fillId="0" borderId="0" xfId="0" applyFont="1"/>
    <xf numFmtId="0" fontId="0" fillId="0" borderId="0" xfId="0" applyFont="1" applyAlignment="1">
      <alignment horizontal="left" vertical="center" indent="5"/>
    </xf>
    <xf numFmtId="0" fontId="0" fillId="0" borderId="0" xfId="0" applyAlignment="1">
      <alignment horizontal="left" vertical="center" wrapText="1"/>
    </xf>
    <xf numFmtId="0" fontId="7" fillId="0" borderId="7" xfId="0" applyFont="1" applyBorder="1" applyAlignment="1">
      <alignment horizontal="center" vertical="center" textRotation="90" wrapText="1"/>
    </xf>
    <xf numFmtId="0" fontId="0" fillId="0" borderId="0" xfId="0" applyAlignment="1">
      <alignment horizontal="left" vertical="top" wrapText="1"/>
    </xf>
    <xf numFmtId="0" fontId="0" fillId="0" borderId="0" xfId="0" applyAlignment="1">
      <alignment horizontal="left" vertical="top"/>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AE442-AB1D-4C84-A49A-D5F15498FA7C}">
  <dimension ref="A1:R11"/>
  <sheetViews>
    <sheetView workbookViewId="0">
      <selection activeCell="A10" sqref="A10"/>
    </sheetView>
  </sheetViews>
  <sheetFormatPr defaultRowHeight="15" x14ac:dyDescent="0.25"/>
  <sheetData>
    <row r="1" spans="1:18" x14ac:dyDescent="0.25">
      <c r="A1" s="15" t="s">
        <v>138</v>
      </c>
    </row>
    <row r="2" spans="1:18" x14ac:dyDescent="0.25">
      <c r="A2" s="15"/>
    </row>
    <row r="3" spans="1:18" ht="62.25" customHeight="1" x14ac:dyDescent="0.25">
      <c r="A3" s="62" t="s">
        <v>140</v>
      </c>
      <c r="B3" s="62"/>
      <c r="C3" s="62"/>
      <c r="D3" s="62"/>
      <c r="E3" s="62"/>
      <c r="F3" s="62"/>
      <c r="G3" s="62"/>
      <c r="H3" s="62"/>
      <c r="I3" s="62"/>
      <c r="J3" s="62"/>
      <c r="K3" s="62"/>
      <c r="L3" s="62"/>
      <c r="M3" s="62"/>
      <c r="N3" s="62"/>
      <c r="O3" s="62"/>
      <c r="P3" s="62"/>
      <c r="Q3" s="62"/>
      <c r="R3" s="62"/>
    </row>
    <row r="4" spans="1:18" x14ac:dyDescent="0.25">
      <c r="A4" s="55"/>
      <c r="B4" s="55"/>
      <c r="C4" s="55"/>
      <c r="D4" s="55"/>
      <c r="E4" s="55"/>
      <c r="F4" s="55"/>
      <c r="G4" s="55"/>
      <c r="H4" s="55"/>
      <c r="I4" s="55"/>
      <c r="J4" s="55"/>
      <c r="K4" s="55"/>
      <c r="L4" s="55"/>
      <c r="M4" s="55"/>
      <c r="N4" s="55"/>
      <c r="O4" s="55"/>
      <c r="P4" s="55"/>
      <c r="Q4" s="55"/>
      <c r="R4" s="55"/>
    </row>
    <row r="5" spans="1:18" x14ac:dyDescent="0.25">
      <c r="A5" s="56" t="s">
        <v>107</v>
      </c>
    </row>
    <row r="6" spans="1:18" s="60" customFormat="1" x14ac:dyDescent="0.25">
      <c r="A6" s="61" t="s">
        <v>141</v>
      </c>
    </row>
    <row r="7" spans="1:18" x14ac:dyDescent="0.25">
      <c r="A7" s="54" t="s">
        <v>108</v>
      </c>
      <c r="B7" s="60"/>
      <c r="C7" s="60"/>
      <c r="D7" s="60"/>
      <c r="E7" s="60"/>
      <c r="F7" s="60"/>
      <c r="G7" s="60"/>
    </row>
    <row r="8" spans="1:18" x14ac:dyDescent="0.25">
      <c r="A8" s="54" t="s">
        <v>109</v>
      </c>
    </row>
    <row r="9" spans="1:18" x14ac:dyDescent="0.25">
      <c r="A9" s="54" t="s">
        <v>110</v>
      </c>
    </row>
    <row r="10" spans="1:18" x14ac:dyDescent="0.25">
      <c r="A10" s="54" t="s">
        <v>142</v>
      </c>
      <c r="B10" s="60"/>
    </row>
    <row r="11" spans="1:18" x14ac:dyDescent="0.25">
      <c r="A11" s="54"/>
    </row>
  </sheetData>
  <mergeCells count="1">
    <mergeCell ref="A3:R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
  <sheetViews>
    <sheetView zoomScaleNormal="100" workbookViewId="0">
      <selection activeCell="J9" sqref="J9:J10"/>
    </sheetView>
  </sheetViews>
  <sheetFormatPr defaultRowHeight="15" x14ac:dyDescent="0.25"/>
  <cols>
    <col min="1" max="1" width="5.28515625" customWidth="1"/>
    <col min="2" max="2" width="16.28515625" style="9" customWidth="1"/>
    <col min="3" max="3" width="43.42578125" style="9" customWidth="1"/>
    <col min="4" max="4" width="10.28515625" bestFit="1" customWidth="1"/>
    <col min="5" max="5" width="7" bestFit="1" customWidth="1"/>
    <col min="6" max="6" width="10" bestFit="1" customWidth="1"/>
    <col min="7" max="7" width="45.5703125" style="9" customWidth="1"/>
    <col min="8" max="8" width="10.28515625" bestFit="1" customWidth="1"/>
    <col min="9" max="9" width="7" bestFit="1" customWidth="1"/>
    <col min="10" max="10" width="9.85546875" bestFit="1" customWidth="1"/>
    <col min="11" max="11" width="50.28515625" style="1" customWidth="1"/>
  </cols>
  <sheetData>
    <row r="1" spans="1:11" ht="18.75" x14ac:dyDescent="0.25">
      <c r="A1" s="10" t="s">
        <v>43</v>
      </c>
      <c r="B1" s="10"/>
      <c r="C1"/>
      <c r="F1" s="9"/>
      <c r="G1"/>
      <c r="J1" s="1"/>
    </row>
    <row r="2" spans="1:11" x14ac:dyDescent="0.25">
      <c r="A2" s="11"/>
      <c r="B2" s="11"/>
      <c r="C2"/>
      <c r="F2" s="9"/>
      <c r="G2"/>
      <c r="J2" s="1"/>
    </row>
    <row r="3" spans="1:11" x14ac:dyDescent="0.25">
      <c r="A3" s="11" t="s">
        <v>27</v>
      </c>
      <c r="B3" s="11"/>
      <c r="C3" s="15"/>
      <c r="F3" s="9"/>
      <c r="G3"/>
      <c r="J3" s="1"/>
    </row>
    <row r="4" spans="1:11" x14ac:dyDescent="0.25">
      <c r="A4" s="11" t="s">
        <v>28</v>
      </c>
      <c r="B4" s="11"/>
      <c r="C4" s="14"/>
      <c r="D4" s="14"/>
      <c r="E4" s="14"/>
      <c r="F4" s="14"/>
      <c r="G4"/>
      <c r="J4" s="1"/>
    </row>
    <row r="5" spans="1:11" x14ac:dyDescent="0.25">
      <c r="A5" s="12" t="s">
        <v>29</v>
      </c>
      <c r="B5" s="12"/>
      <c r="C5"/>
      <c r="D5" t="s">
        <v>53</v>
      </c>
      <c r="F5" s="9"/>
      <c r="G5" s="1" t="s">
        <v>54</v>
      </c>
      <c r="J5" s="1"/>
    </row>
    <row r="7" spans="1:11" s="17" customFormat="1" x14ac:dyDescent="0.25">
      <c r="A7" s="13" t="s">
        <v>15</v>
      </c>
      <c r="B7" s="16"/>
      <c r="C7" s="2" t="s">
        <v>16</v>
      </c>
      <c r="D7" s="2" t="s">
        <v>17</v>
      </c>
      <c r="E7" s="2" t="s">
        <v>18</v>
      </c>
      <c r="F7" s="13" t="s">
        <v>19</v>
      </c>
      <c r="G7" s="2" t="s">
        <v>20</v>
      </c>
      <c r="H7" s="2" t="s">
        <v>21</v>
      </c>
      <c r="I7" s="2" t="s">
        <v>22</v>
      </c>
      <c r="J7" s="3" t="s">
        <v>23</v>
      </c>
      <c r="K7" s="3" t="s">
        <v>44</v>
      </c>
    </row>
    <row r="8" spans="1:11" s="20" customFormat="1" ht="30" x14ac:dyDescent="0.25">
      <c r="A8" s="18" t="s">
        <v>31</v>
      </c>
      <c r="B8" s="18" t="s">
        <v>0</v>
      </c>
      <c r="C8" s="18" t="s">
        <v>30</v>
      </c>
      <c r="D8" s="19" t="s">
        <v>1</v>
      </c>
      <c r="E8" s="19" t="s">
        <v>2</v>
      </c>
      <c r="F8" s="18" t="s">
        <v>3</v>
      </c>
      <c r="G8" s="18" t="s">
        <v>4</v>
      </c>
      <c r="H8" s="19" t="s">
        <v>1</v>
      </c>
      <c r="I8" s="19" t="s">
        <v>2</v>
      </c>
      <c r="J8" s="18" t="s">
        <v>5</v>
      </c>
      <c r="K8" s="19" t="s">
        <v>6</v>
      </c>
    </row>
    <row r="9" spans="1:11" ht="45" x14ac:dyDescent="0.25">
      <c r="A9" s="21" t="s">
        <v>32</v>
      </c>
      <c r="B9" s="4" t="s">
        <v>24</v>
      </c>
      <c r="C9" s="4" t="s">
        <v>47</v>
      </c>
      <c r="D9" s="7"/>
      <c r="E9" s="7"/>
      <c r="F9" s="7">
        <f>D9*E9</f>
        <v>0</v>
      </c>
      <c r="G9" s="4"/>
      <c r="H9" s="7"/>
      <c r="I9" s="7"/>
      <c r="J9" s="7">
        <f>H9*I9</f>
        <v>0</v>
      </c>
      <c r="K9" s="5" t="s">
        <v>48</v>
      </c>
    </row>
    <row r="10" spans="1:11" ht="45" x14ac:dyDescent="0.25">
      <c r="A10" s="21" t="s">
        <v>33</v>
      </c>
      <c r="B10" s="4" t="s">
        <v>145</v>
      </c>
      <c r="C10" s="4"/>
      <c r="D10" s="7"/>
      <c r="E10" s="7"/>
      <c r="F10" s="7">
        <f>D10*E10</f>
        <v>0</v>
      </c>
      <c r="G10" s="4"/>
      <c r="H10" s="7"/>
      <c r="I10" s="7"/>
      <c r="J10" s="7">
        <f>H10*I10</f>
        <v>0</v>
      </c>
      <c r="K10" s="5" t="s">
        <v>48</v>
      </c>
    </row>
    <row r="11" spans="1:11" x14ac:dyDescent="0.25">
      <c r="A11" s="21" t="s">
        <v>34</v>
      </c>
      <c r="B11" s="4" t="s">
        <v>7</v>
      </c>
      <c r="C11" s="4"/>
      <c r="D11" s="7"/>
      <c r="E11" s="7"/>
      <c r="F11" s="7">
        <f t="shared" ref="F11:F20" si="0">D11*E11</f>
        <v>0</v>
      </c>
      <c r="G11" s="4"/>
      <c r="H11" s="7"/>
      <c r="I11" s="7"/>
      <c r="J11" s="7">
        <f t="shared" ref="J11:J20" si="1">H11*I11</f>
        <v>0</v>
      </c>
      <c r="K11" s="5" t="s">
        <v>49</v>
      </c>
    </row>
    <row r="12" spans="1:11" x14ac:dyDescent="0.25">
      <c r="A12" s="21" t="s">
        <v>35</v>
      </c>
      <c r="B12" s="4" t="s">
        <v>25</v>
      </c>
      <c r="C12" s="4"/>
      <c r="D12" s="7"/>
      <c r="E12" s="7"/>
      <c r="F12" s="7">
        <f t="shared" si="0"/>
        <v>0</v>
      </c>
      <c r="G12" s="4"/>
      <c r="H12" s="7"/>
      <c r="I12" s="7"/>
      <c r="J12" s="7">
        <f t="shared" si="1"/>
        <v>0</v>
      </c>
      <c r="K12" s="5" t="s">
        <v>49</v>
      </c>
    </row>
    <row r="13" spans="1:11" ht="45" x14ac:dyDescent="0.25">
      <c r="A13" s="21" t="s">
        <v>36</v>
      </c>
      <c r="B13" s="4" t="s">
        <v>8</v>
      </c>
      <c r="C13" s="4"/>
      <c r="D13" s="7"/>
      <c r="E13" s="7"/>
      <c r="F13" s="7">
        <f t="shared" si="0"/>
        <v>0</v>
      </c>
      <c r="G13" s="4"/>
      <c r="H13" s="7"/>
      <c r="I13" s="7"/>
      <c r="J13" s="7">
        <f t="shared" si="1"/>
        <v>0</v>
      </c>
      <c r="K13" s="5" t="s">
        <v>50</v>
      </c>
    </row>
    <row r="14" spans="1:11" ht="45" x14ac:dyDescent="0.25">
      <c r="A14" s="21" t="s">
        <v>37</v>
      </c>
      <c r="B14" s="4" t="s">
        <v>9</v>
      </c>
      <c r="C14" s="4"/>
      <c r="D14" s="7"/>
      <c r="E14" s="7"/>
      <c r="F14" s="7">
        <f t="shared" si="0"/>
        <v>0</v>
      </c>
      <c r="G14" s="4"/>
      <c r="H14" s="7"/>
      <c r="I14" s="7"/>
      <c r="J14" s="7">
        <f t="shared" si="1"/>
        <v>0</v>
      </c>
      <c r="K14" s="5" t="s">
        <v>50</v>
      </c>
    </row>
    <row r="15" spans="1:11" ht="92.25" customHeight="1" x14ac:dyDescent="0.25">
      <c r="A15" s="21" t="s">
        <v>38</v>
      </c>
      <c r="B15" s="4" t="s">
        <v>26</v>
      </c>
      <c r="C15" s="4"/>
      <c r="D15" s="7"/>
      <c r="E15" s="7"/>
      <c r="F15" s="7">
        <f t="shared" si="0"/>
        <v>0</v>
      </c>
      <c r="G15" s="4"/>
      <c r="H15" s="7"/>
      <c r="I15" s="7"/>
      <c r="J15" s="7">
        <f t="shared" si="1"/>
        <v>0</v>
      </c>
      <c r="K15" s="5" t="s">
        <v>51</v>
      </c>
    </row>
    <row r="16" spans="1:11" ht="45" x14ac:dyDescent="0.25">
      <c r="A16" s="21" t="s">
        <v>39</v>
      </c>
      <c r="B16" s="4" t="s">
        <v>10</v>
      </c>
      <c r="C16" s="4"/>
      <c r="D16" s="8"/>
      <c r="E16" s="8"/>
      <c r="F16" s="7">
        <f t="shared" si="0"/>
        <v>0</v>
      </c>
      <c r="G16" s="4"/>
      <c r="H16" s="8"/>
      <c r="I16" s="8"/>
      <c r="J16" s="7">
        <f t="shared" si="1"/>
        <v>0</v>
      </c>
      <c r="K16" s="5" t="s">
        <v>52</v>
      </c>
    </row>
    <row r="17" spans="1:11" ht="45" x14ac:dyDescent="0.25">
      <c r="A17" s="21" t="s">
        <v>40</v>
      </c>
      <c r="B17" s="4" t="s">
        <v>11</v>
      </c>
      <c r="C17" s="4"/>
      <c r="D17" s="8"/>
      <c r="E17" s="8"/>
      <c r="F17" s="7">
        <f t="shared" si="0"/>
        <v>0</v>
      </c>
      <c r="G17" s="4"/>
      <c r="H17" s="8"/>
      <c r="I17" s="8"/>
      <c r="J17" s="7">
        <f t="shared" si="1"/>
        <v>0</v>
      </c>
      <c r="K17" s="5" t="s">
        <v>52</v>
      </c>
    </row>
    <row r="18" spans="1:11" ht="45" x14ac:dyDescent="0.25">
      <c r="A18" s="21" t="s">
        <v>41</v>
      </c>
      <c r="B18" s="4" t="s">
        <v>12</v>
      </c>
      <c r="C18" s="4"/>
      <c r="D18" s="8"/>
      <c r="E18" s="8"/>
      <c r="F18" s="7">
        <f t="shared" si="0"/>
        <v>0</v>
      </c>
      <c r="G18" s="4"/>
      <c r="H18" s="8"/>
      <c r="I18" s="8"/>
      <c r="J18" s="7">
        <f t="shared" si="1"/>
        <v>0</v>
      </c>
      <c r="K18" s="5" t="s">
        <v>52</v>
      </c>
    </row>
    <row r="19" spans="1:11" ht="30" x14ac:dyDescent="0.25">
      <c r="A19" s="21" t="s">
        <v>42</v>
      </c>
      <c r="B19" s="4" t="s">
        <v>13</v>
      </c>
      <c r="C19" s="4"/>
      <c r="D19" s="8"/>
      <c r="E19" s="8"/>
      <c r="F19" s="7">
        <f t="shared" si="0"/>
        <v>0</v>
      </c>
      <c r="G19" s="4"/>
      <c r="H19" s="8"/>
      <c r="I19" s="8"/>
      <c r="J19" s="7">
        <f t="shared" si="1"/>
        <v>0</v>
      </c>
      <c r="K19" s="6" t="s">
        <v>49</v>
      </c>
    </row>
    <row r="20" spans="1:11" ht="30" x14ac:dyDescent="0.25">
      <c r="A20" s="21" t="s">
        <v>144</v>
      </c>
      <c r="B20" s="4" t="s">
        <v>14</v>
      </c>
      <c r="C20" s="4"/>
      <c r="D20" s="8"/>
      <c r="E20" s="8"/>
      <c r="F20" s="7">
        <f t="shared" si="0"/>
        <v>0</v>
      </c>
      <c r="G20" s="4"/>
      <c r="H20" s="8"/>
      <c r="I20" s="8"/>
      <c r="J20" s="7">
        <f t="shared" si="1"/>
        <v>0</v>
      </c>
      <c r="K20" s="6" t="s">
        <v>49</v>
      </c>
    </row>
    <row r="22" spans="1:11" x14ac:dyDescent="0.25">
      <c r="A22" s="22"/>
    </row>
  </sheetData>
  <phoneticPr fontId="3" type="noConversion"/>
  <conditionalFormatting sqref="J9:J20">
    <cfRule type="cellIs" dxfId="1" priority="1" operator="greaterThan">
      <formula>9</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BB516-2514-4E4B-B373-D5A3DEBF4337}">
  <dimension ref="A2:Q19"/>
  <sheetViews>
    <sheetView workbookViewId="0">
      <selection activeCell="K2" sqref="K2"/>
    </sheetView>
  </sheetViews>
  <sheetFormatPr defaultRowHeight="15" x14ac:dyDescent="0.25"/>
  <cols>
    <col min="1" max="1" width="5.85546875" customWidth="1"/>
    <col min="3" max="3" width="20.5703125" customWidth="1"/>
    <col min="4" max="4" width="10" bestFit="1" customWidth="1"/>
    <col min="5" max="5" width="21.5703125" customWidth="1"/>
    <col min="6" max="6" width="16.42578125" customWidth="1"/>
    <col min="7" max="7" width="15.42578125" customWidth="1"/>
    <col min="9" max="9" width="35.140625" customWidth="1"/>
    <col min="10" max="10" width="3.28515625" customWidth="1"/>
    <col min="11" max="11" width="16.85546875" customWidth="1"/>
  </cols>
  <sheetData>
    <row r="2" spans="1:17" ht="18.75" thickBot="1" x14ac:dyDescent="0.3">
      <c r="A2" s="41" t="s">
        <v>106</v>
      </c>
      <c r="K2" s="41" t="s">
        <v>105</v>
      </c>
    </row>
    <row r="3" spans="1:17" ht="23.25" thickBot="1" x14ac:dyDescent="0.3">
      <c r="A3" s="30" t="s">
        <v>65</v>
      </c>
      <c r="B3" s="31" t="s">
        <v>1</v>
      </c>
      <c r="C3" s="31" t="s">
        <v>66</v>
      </c>
      <c r="D3" s="31" t="s">
        <v>67</v>
      </c>
      <c r="E3" s="31" t="s">
        <v>66</v>
      </c>
      <c r="F3" s="31" t="s">
        <v>68</v>
      </c>
      <c r="G3" s="31" t="s">
        <v>69</v>
      </c>
      <c r="H3" s="31" t="s">
        <v>70</v>
      </c>
      <c r="I3" s="31" t="s">
        <v>71</v>
      </c>
      <c r="K3" s="23" t="s">
        <v>55</v>
      </c>
      <c r="L3" s="42">
        <v>5</v>
      </c>
      <c r="M3" s="43">
        <v>5</v>
      </c>
      <c r="N3" s="44">
        <v>10</v>
      </c>
      <c r="O3" s="45">
        <v>15</v>
      </c>
      <c r="P3" s="45">
        <v>20</v>
      </c>
      <c r="Q3" s="46">
        <v>25</v>
      </c>
    </row>
    <row r="4" spans="1:17" ht="39" thickBot="1" x14ac:dyDescent="0.3">
      <c r="A4" s="32">
        <v>1</v>
      </c>
      <c r="B4" s="33" t="s">
        <v>60</v>
      </c>
      <c r="C4" s="33" t="s">
        <v>72</v>
      </c>
      <c r="D4" s="33" t="s">
        <v>59</v>
      </c>
      <c r="E4" s="33" t="s">
        <v>73</v>
      </c>
      <c r="F4" s="33" t="s">
        <v>74</v>
      </c>
      <c r="G4" s="33" t="s">
        <v>75</v>
      </c>
      <c r="H4" s="33" t="s">
        <v>76</v>
      </c>
      <c r="I4" s="33" t="s">
        <v>77</v>
      </c>
      <c r="K4" s="24" t="s">
        <v>56</v>
      </c>
      <c r="L4" s="42">
        <v>4</v>
      </c>
      <c r="M4" s="39">
        <v>4</v>
      </c>
      <c r="N4" s="36">
        <v>8</v>
      </c>
      <c r="O4" s="37">
        <v>12</v>
      </c>
      <c r="P4" s="38">
        <v>16</v>
      </c>
      <c r="Q4" s="47">
        <v>20</v>
      </c>
    </row>
    <row r="5" spans="1:17" ht="34.5" thickBot="1" x14ac:dyDescent="0.3">
      <c r="A5" s="34">
        <v>2</v>
      </c>
      <c r="B5" s="35" t="s">
        <v>61</v>
      </c>
      <c r="C5" s="35" t="s">
        <v>78</v>
      </c>
      <c r="D5" s="35" t="s">
        <v>58</v>
      </c>
      <c r="E5" s="35" t="s">
        <v>79</v>
      </c>
      <c r="F5" s="35" t="s">
        <v>80</v>
      </c>
      <c r="G5" s="35" t="s">
        <v>81</v>
      </c>
      <c r="H5" s="35" t="s">
        <v>82</v>
      </c>
      <c r="I5" s="35" t="s">
        <v>83</v>
      </c>
      <c r="K5" s="24" t="s">
        <v>57</v>
      </c>
      <c r="L5" s="42">
        <v>3</v>
      </c>
      <c r="M5" s="40">
        <v>3</v>
      </c>
      <c r="N5" s="39">
        <v>6</v>
      </c>
      <c r="O5" s="36">
        <v>9</v>
      </c>
      <c r="P5" s="37">
        <v>12</v>
      </c>
      <c r="Q5" s="47">
        <v>15</v>
      </c>
    </row>
    <row r="6" spans="1:17" ht="45.75" thickBot="1" x14ac:dyDescent="0.3">
      <c r="A6" s="32">
        <v>3</v>
      </c>
      <c r="B6" s="33" t="s">
        <v>62</v>
      </c>
      <c r="C6" s="33" t="s">
        <v>84</v>
      </c>
      <c r="D6" s="33" t="s">
        <v>57</v>
      </c>
      <c r="E6" s="33" t="s">
        <v>85</v>
      </c>
      <c r="F6" s="33" t="s">
        <v>86</v>
      </c>
      <c r="G6" s="33" t="s">
        <v>87</v>
      </c>
      <c r="H6" s="33" t="s">
        <v>88</v>
      </c>
      <c r="I6" s="33" t="s">
        <v>89</v>
      </c>
      <c r="K6" s="24" t="s">
        <v>58</v>
      </c>
      <c r="L6" s="42">
        <v>2</v>
      </c>
      <c r="M6" s="40">
        <v>2</v>
      </c>
      <c r="N6" s="40">
        <v>4</v>
      </c>
      <c r="O6" s="39">
        <v>6</v>
      </c>
      <c r="P6" s="36">
        <v>8</v>
      </c>
      <c r="Q6" s="48">
        <v>10</v>
      </c>
    </row>
    <row r="7" spans="1:17" ht="34.5" thickBot="1" x14ac:dyDescent="0.3">
      <c r="A7" s="34">
        <v>4</v>
      </c>
      <c r="B7" s="35" t="s">
        <v>63</v>
      </c>
      <c r="C7" s="35" t="s">
        <v>90</v>
      </c>
      <c r="D7" s="35" t="s">
        <v>91</v>
      </c>
      <c r="E7" s="35" t="s">
        <v>92</v>
      </c>
      <c r="F7" s="35" t="s">
        <v>93</v>
      </c>
      <c r="G7" s="35" t="s">
        <v>94</v>
      </c>
      <c r="H7" s="35" t="s">
        <v>95</v>
      </c>
      <c r="I7" s="35" t="s">
        <v>96</v>
      </c>
      <c r="K7" s="25" t="s">
        <v>59</v>
      </c>
      <c r="L7" s="42">
        <v>1</v>
      </c>
      <c r="M7" s="49">
        <v>1</v>
      </c>
      <c r="N7" s="40">
        <v>2</v>
      </c>
      <c r="O7" s="40">
        <v>3</v>
      </c>
      <c r="P7" s="39">
        <v>4</v>
      </c>
      <c r="Q7" s="50">
        <v>5</v>
      </c>
    </row>
    <row r="8" spans="1:17" ht="57" thickBot="1" x14ac:dyDescent="0.3">
      <c r="A8" s="32">
        <v>5</v>
      </c>
      <c r="B8" s="33" t="s">
        <v>97</v>
      </c>
      <c r="C8" s="33" t="s">
        <v>98</v>
      </c>
      <c r="D8" s="33" t="s">
        <v>99</v>
      </c>
      <c r="E8" s="33" t="s">
        <v>100</v>
      </c>
      <c r="F8" s="33" t="s">
        <v>101</v>
      </c>
      <c r="G8" s="33" t="s">
        <v>102</v>
      </c>
      <c r="H8" s="33" t="s">
        <v>103</v>
      </c>
      <c r="I8" s="33" t="s">
        <v>104</v>
      </c>
      <c r="M8" s="51">
        <v>1</v>
      </c>
      <c r="N8" s="26">
        <v>2</v>
      </c>
      <c r="O8" s="26">
        <v>3</v>
      </c>
      <c r="P8" s="26">
        <v>4</v>
      </c>
      <c r="Q8" s="52">
        <v>5</v>
      </c>
    </row>
    <row r="9" spans="1:17" ht="23.25" thickBot="1" x14ac:dyDescent="0.3">
      <c r="M9" s="53" t="s">
        <v>60</v>
      </c>
      <c r="N9" s="27" t="s">
        <v>61</v>
      </c>
      <c r="O9" s="27" t="s">
        <v>62</v>
      </c>
      <c r="P9" s="27" t="s">
        <v>63</v>
      </c>
      <c r="Q9" s="27" t="s">
        <v>64</v>
      </c>
    </row>
    <row r="13" spans="1:17" x14ac:dyDescent="0.25">
      <c r="Q13" s="63" t="s">
        <v>2</v>
      </c>
    </row>
    <row r="14" spans="1:17" x14ac:dyDescent="0.25">
      <c r="Q14" s="63"/>
    </row>
    <row r="15" spans="1:17" x14ac:dyDescent="0.25">
      <c r="Q15" s="63"/>
    </row>
    <row r="16" spans="1:17" x14ac:dyDescent="0.25">
      <c r="Q16" s="63"/>
    </row>
    <row r="19" spans="10:16" ht="22.5" x14ac:dyDescent="0.25">
      <c r="J19" s="14"/>
      <c r="K19" s="14"/>
      <c r="L19" s="28"/>
      <c r="M19" s="28"/>
      <c r="N19" s="29" t="s">
        <v>1</v>
      </c>
      <c r="O19" s="28"/>
      <c r="P19" s="28"/>
    </row>
  </sheetData>
  <mergeCells count="1">
    <mergeCell ref="Q13:Q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44D0A-4794-4D9B-ACD7-FAF3D87576A0}">
  <dimension ref="A1:K22"/>
  <sheetViews>
    <sheetView tabSelected="1" workbookViewId="0">
      <selection activeCell="C10" sqref="C10"/>
    </sheetView>
  </sheetViews>
  <sheetFormatPr defaultRowHeight="15" x14ac:dyDescent="0.25"/>
  <cols>
    <col min="1" max="1" width="5.28515625" customWidth="1"/>
    <col min="2" max="2" width="16.28515625" style="9" customWidth="1"/>
    <col min="3" max="3" width="43.42578125" style="9" customWidth="1"/>
    <col min="4" max="4" width="10.28515625" bestFit="1" customWidth="1"/>
    <col min="5" max="5" width="7" bestFit="1" customWidth="1"/>
    <col min="6" max="6" width="10" bestFit="1" customWidth="1"/>
    <col min="7" max="7" width="45.5703125" style="9" customWidth="1"/>
    <col min="8" max="8" width="10.28515625" bestFit="1" customWidth="1"/>
    <col min="9" max="9" width="7" bestFit="1" customWidth="1"/>
    <col min="10" max="10" width="9.85546875" bestFit="1" customWidth="1"/>
    <col min="11" max="11" width="50.28515625" style="1" customWidth="1"/>
  </cols>
  <sheetData>
    <row r="1" spans="1:11" ht="18.75" x14ac:dyDescent="0.25">
      <c r="A1" s="10" t="s">
        <v>43</v>
      </c>
      <c r="B1" s="10"/>
      <c r="C1"/>
      <c r="F1" s="9"/>
      <c r="G1"/>
      <c r="J1" s="1"/>
    </row>
    <row r="2" spans="1:11" x14ac:dyDescent="0.25">
      <c r="A2" s="11"/>
      <c r="B2" s="11"/>
      <c r="C2"/>
      <c r="F2" s="9"/>
      <c r="G2"/>
      <c r="J2" s="1"/>
    </row>
    <row r="3" spans="1:11" x14ac:dyDescent="0.25">
      <c r="A3" s="11" t="s">
        <v>27</v>
      </c>
      <c r="B3" s="11"/>
      <c r="C3" s="15" t="s">
        <v>111</v>
      </c>
      <c r="F3" s="9"/>
      <c r="G3"/>
      <c r="J3" s="1"/>
    </row>
    <row r="4" spans="1:11" ht="72.75" customHeight="1" x14ac:dyDescent="0.25">
      <c r="A4" s="11" t="s">
        <v>28</v>
      </c>
      <c r="B4" s="11"/>
      <c r="C4" s="64" t="s">
        <v>139</v>
      </c>
      <c r="D4" s="64"/>
      <c r="E4" s="64"/>
      <c r="F4" s="64"/>
      <c r="G4" s="64"/>
      <c r="J4" s="1"/>
    </row>
    <row r="5" spans="1:11" x14ac:dyDescent="0.25">
      <c r="A5" s="11" t="s">
        <v>29</v>
      </c>
      <c r="B5" s="11"/>
      <c r="C5"/>
      <c r="F5" s="9"/>
      <c r="G5" s="1" t="s">
        <v>112</v>
      </c>
      <c r="J5" s="1"/>
    </row>
    <row r="7" spans="1:11" s="17" customFormat="1" x14ac:dyDescent="0.25">
      <c r="A7" s="57" t="s">
        <v>15</v>
      </c>
      <c r="B7" s="16"/>
      <c r="C7" s="58" t="s">
        <v>16</v>
      </c>
      <c r="D7" s="58" t="s">
        <v>17</v>
      </c>
      <c r="E7" s="58" t="s">
        <v>18</v>
      </c>
      <c r="F7" s="57" t="s">
        <v>19</v>
      </c>
      <c r="G7" s="58" t="s">
        <v>20</v>
      </c>
      <c r="H7" s="58" t="s">
        <v>21</v>
      </c>
      <c r="I7" s="58" t="s">
        <v>22</v>
      </c>
      <c r="J7" s="59" t="s">
        <v>23</v>
      </c>
      <c r="K7" s="59" t="s">
        <v>44</v>
      </c>
    </row>
    <row r="8" spans="1:11" s="20" customFormat="1" ht="30" x14ac:dyDescent="0.25">
      <c r="A8" s="18" t="s">
        <v>31</v>
      </c>
      <c r="B8" s="18" t="s">
        <v>0</v>
      </c>
      <c r="C8" s="18" t="s">
        <v>30</v>
      </c>
      <c r="D8" s="19" t="s">
        <v>1</v>
      </c>
      <c r="E8" s="19" t="s">
        <v>2</v>
      </c>
      <c r="F8" s="18" t="s">
        <v>3</v>
      </c>
      <c r="G8" s="18" t="s">
        <v>4</v>
      </c>
      <c r="H8" s="19" t="s">
        <v>1</v>
      </c>
      <c r="I8" s="19" t="s">
        <v>2</v>
      </c>
      <c r="J8" s="18" t="s">
        <v>5</v>
      </c>
      <c r="K8" s="19" t="s">
        <v>6</v>
      </c>
    </row>
    <row r="9" spans="1:11" ht="409.5" x14ac:dyDescent="0.25">
      <c r="A9" s="21" t="s">
        <v>32</v>
      </c>
      <c r="B9" s="4" t="s">
        <v>24</v>
      </c>
      <c r="C9" s="4" t="s">
        <v>113</v>
      </c>
      <c r="D9" s="7">
        <v>2</v>
      </c>
      <c r="E9" s="7">
        <v>4</v>
      </c>
      <c r="F9" s="7">
        <f>D9*E9</f>
        <v>8</v>
      </c>
      <c r="G9" s="4" t="s">
        <v>114</v>
      </c>
      <c r="H9" s="7">
        <v>1</v>
      </c>
      <c r="I9" s="7">
        <v>3</v>
      </c>
      <c r="J9" s="7">
        <f>H9*I9</f>
        <v>3</v>
      </c>
      <c r="K9" s="4" t="s">
        <v>115</v>
      </c>
    </row>
    <row r="10" spans="1:11" ht="30" x14ac:dyDescent="0.25">
      <c r="A10" s="21" t="s">
        <v>33</v>
      </c>
      <c r="B10" s="4" t="s">
        <v>145</v>
      </c>
      <c r="C10" s="4" t="s">
        <v>146</v>
      </c>
      <c r="D10" s="7"/>
      <c r="E10" s="7"/>
      <c r="F10" s="7"/>
      <c r="G10" s="4"/>
      <c r="H10" s="7"/>
      <c r="I10" s="7"/>
      <c r="J10" s="7"/>
      <c r="K10" s="4"/>
    </row>
    <row r="11" spans="1:11" ht="409.5" x14ac:dyDescent="0.25">
      <c r="A11" s="21" t="s">
        <v>34</v>
      </c>
      <c r="B11" s="4" t="s">
        <v>7</v>
      </c>
      <c r="C11" s="4" t="s">
        <v>116</v>
      </c>
      <c r="D11" s="7">
        <v>1</v>
      </c>
      <c r="E11" s="7">
        <v>3</v>
      </c>
      <c r="F11" s="7">
        <f t="shared" ref="F11:F20" si="0">D11*E11</f>
        <v>3</v>
      </c>
      <c r="G11" s="4" t="s">
        <v>117</v>
      </c>
      <c r="H11" s="7">
        <v>1</v>
      </c>
      <c r="I11" s="7">
        <v>2</v>
      </c>
      <c r="J11" s="7">
        <f t="shared" ref="J11:J20" si="1">H11*I11</f>
        <v>2</v>
      </c>
      <c r="K11" s="4" t="s">
        <v>118</v>
      </c>
    </row>
    <row r="12" spans="1:11" ht="409.5" x14ac:dyDescent="0.25">
      <c r="A12" s="21" t="s">
        <v>35</v>
      </c>
      <c r="B12" s="4" t="s">
        <v>25</v>
      </c>
      <c r="C12" s="4" t="s">
        <v>119</v>
      </c>
      <c r="D12" s="7">
        <v>2</v>
      </c>
      <c r="E12" s="7">
        <v>3</v>
      </c>
      <c r="F12" s="7">
        <f t="shared" si="0"/>
        <v>6</v>
      </c>
      <c r="G12" s="4" t="s">
        <v>120</v>
      </c>
      <c r="H12" s="7">
        <v>1</v>
      </c>
      <c r="I12" s="7">
        <v>3</v>
      </c>
      <c r="J12" s="7">
        <f t="shared" si="1"/>
        <v>3</v>
      </c>
      <c r="K12" s="4" t="s">
        <v>118</v>
      </c>
    </row>
    <row r="13" spans="1:11" ht="225" x14ac:dyDescent="0.25">
      <c r="A13" s="21" t="s">
        <v>36</v>
      </c>
      <c r="B13" s="4" t="s">
        <v>8</v>
      </c>
      <c r="C13" s="4" t="s">
        <v>121</v>
      </c>
      <c r="D13" s="7">
        <v>1</v>
      </c>
      <c r="E13" s="7">
        <v>2</v>
      </c>
      <c r="F13" s="7">
        <f t="shared" si="0"/>
        <v>2</v>
      </c>
      <c r="G13" s="4" t="s">
        <v>122</v>
      </c>
      <c r="H13" s="7">
        <v>1</v>
      </c>
      <c r="I13" s="7">
        <v>1</v>
      </c>
      <c r="J13" s="7">
        <f t="shared" si="1"/>
        <v>1</v>
      </c>
      <c r="K13" s="4" t="s">
        <v>123</v>
      </c>
    </row>
    <row r="14" spans="1:11" ht="240" x14ac:dyDescent="0.25">
      <c r="A14" s="21" t="s">
        <v>37</v>
      </c>
      <c r="B14" s="4" t="s">
        <v>9</v>
      </c>
      <c r="C14" s="4" t="s">
        <v>124</v>
      </c>
      <c r="D14" s="7">
        <v>3</v>
      </c>
      <c r="E14" s="7">
        <v>4</v>
      </c>
      <c r="F14" s="7">
        <f t="shared" si="0"/>
        <v>12</v>
      </c>
      <c r="G14" s="4" t="s">
        <v>125</v>
      </c>
      <c r="H14" s="7">
        <v>1</v>
      </c>
      <c r="I14" s="7">
        <v>2</v>
      </c>
      <c r="J14" s="7">
        <f t="shared" si="1"/>
        <v>2</v>
      </c>
      <c r="K14" s="4" t="s">
        <v>123</v>
      </c>
    </row>
    <row r="15" spans="1:11" ht="60" x14ac:dyDescent="0.25">
      <c r="A15" s="21" t="s">
        <v>38</v>
      </c>
      <c r="B15" s="4" t="s">
        <v>26</v>
      </c>
      <c r="C15" s="4" t="s">
        <v>121</v>
      </c>
      <c r="D15" s="7" t="s">
        <v>121</v>
      </c>
      <c r="E15" s="7" t="s">
        <v>121</v>
      </c>
      <c r="F15" s="7" t="s">
        <v>121</v>
      </c>
      <c r="G15" s="4" t="s">
        <v>126</v>
      </c>
      <c r="H15" s="7" t="s">
        <v>121</v>
      </c>
      <c r="I15" s="7" t="s">
        <v>121</v>
      </c>
      <c r="J15" s="7" t="s">
        <v>121</v>
      </c>
      <c r="K15" s="4" t="s">
        <v>127</v>
      </c>
    </row>
    <row r="16" spans="1:11" ht="210" x14ac:dyDescent="0.25">
      <c r="A16" s="21" t="s">
        <v>39</v>
      </c>
      <c r="B16" s="4" t="s">
        <v>10</v>
      </c>
      <c r="C16" s="4" t="s">
        <v>128</v>
      </c>
      <c r="D16" s="8">
        <v>2</v>
      </c>
      <c r="E16" s="8">
        <v>2</v>
      </c>
      <c r="F16" s="7">
        <f t="shared" si="0"/>
        <v>4</v>
      </c>
      <c r="G16" s="4" t="s">
        <v>129</v>
      </c>
      <c r="H16" s="8">
        <v>1</v>
      </c>
      <c r="I16" s="8">
        <v>1</v>
      </c>
      <c r="J16" s="7">
        <f t="shared" si="1"/>
        <v>1</v>
      </c>
      <c r="K16" s="4" t="s">
        <v>130</v>
      </c>
    </row>
    <row r="17" spans="1:11" ht="195" x14ac:dyDescent="0.25">
      <c r="A17" s="21" t="s">
        <v>40</v>
      </c>
      <c r="B17" s="4" t="s">
        <v>11</v>
      </c>
      <c r="C17" s="4" t="s">
        <v>131</v>
      </c>
      <c r="D17" s="8">
        <v>2</v>
      </c>
      <c r="E17" s="8">
        <v>2</v>
      </c>
      <c r="F17" s="7">
        <f t="shared" si="0"/>
        <v>4</v>
      </c>
      <c r="G17" s="4" t="s">
        <v>132</v>
      </c>
      <c r="H17" s="8">
        <v>1</v>
      </c>
      <c r="I17" s="8">
        <v>1</v>
      </c>
      <c r="J17" s="7">
        <f t="shared" si="1"/>
        <v>1</v>
      </c>
      <c r="K17" s="4" t="s">
        <v>130</v>
      </c>
    </row>
    <row r="18" spans="1:11" ht="330" x14ac:dyDescent="0.25">
      <c r="A18" s="21" t="s">
        <v>41</v>
      </c>
      <c r="B18" s="4" t="s">
        <v>12</v>
      </c>
      <c r="C18" s="4" t="s">
        <v>133</v>
      </c>
      <c r="D18" s="8">
        <v>2</v>
      </c>
      <c r="E18" s="8">
        <v>4</v>
      </c>
      <c r="F18" s="7">
        <f t="shared" si="0"/>
        <v>8</v>
      </c>
      <c r="G18" s="4" t="s">
        <v>143</v>
      </c>
      <c r="H18" s="8">
        <v>1</v>
      </c>
      <c r="I18" s="8">
        <v>2</v>
      </c>
      <c r="J18" s="7">
        <f t="shared" si="1"/>
        <v>2</v>
      </c>
      <c r="K18" s="4" t="s">
        <v>130</v>
      </c>
    </row>
    <row r="19" spans="1:11" ht="45" x14ac:dyDescent="0.25">
      <c r="A19" s="21" t="s">
        <v>42</v>
      </c>
      <c r="B19" s="4" t="s">
        <v>13</v>
      </c>
      <c r="C19" s="4" t="s">
        <v>134</v>
      </c>
      <c r="D19" s="8">
        <v>2</v>
      </c>
      <c r="E19" s="8">
        <v>2</v>
      </c>
      <c r="F19" s="7">
        <f t="shared" si="0"/>
        <v>4</v>
      </c>
      <c r="G19" s="4" t="s">
        <v>135</v>
      </c>
      <c r="H19" s="8">
        <v>1</v>
      </c>
      <c r="I19" s="8">
        <v>1</v>
      </c>
      <c r="J19" s="7">
        <f t="shared" si="1"/>
        <v>1</v>
      </c>
      <c r="K19" s="6" t="s">
        <v>118</v>
      </c>
    </row>
    <row r="20" spans="1:11" ht="315" x14ac:dyDescent="0.25">
      <c r="A20" s="21" t="s">
        <v>144</v>
      </c>
      <c r="B20" s="4" t="s">
        <v>14</v>
      </c>
      <c r="C20" s="4" t="s">
        <v>136</v>
      </c>
      <c r="D20" s="8">
        <v>2</v>
      </c>
      <c r="E20" s="8">
        <v>2</v>
      </c>
      <c r="F20" s="7">
        <f t="shared" si="0"/>
        <v>4</v>
      </c>
      <c r="G20" s="4" t="s">
        <v>137</v>
      </c>
      <c r="H20" s="8">
        <v>1</v>
      </c>
      <c r="I20" s="8">
        <v>2</v>
      </c>
      <c r="J20" s="7">
        <f t="shared" si="1"/>
        <v>2</v>
      </c>
      <c r="K20" s="6" t="s">
        <v>118</v>
      </c>
    </row>
    <row r="22" spans="1:11" x14ac:dyDescent="0.25">
      <c r="A22" s="11" t="s">
        <v>45</v>
      </c>
      <c r="C22" s="65" t="s">
        <v>46</v>
      </c>
      <c r="D22" s="65"/>
      <c r="E22" s="65"/>
      <c r="F22" s="65"/>
      <c r="G22" s="65"/>
    </row>
  </sheetData>
  <mergeCells count="2">
    <mergeCell ref="C4:G4"/>
    <mergeCell ref="C22:G22"/>
  </mergeCells>
  <phoneticPr fontId="3" type="noConversion"/>
  <conditionalFormatting sqref="J9:J14 J16:J20">
    <cfRule type="cellIs" dxfId="0" priority="1" operator="greaterThan">
      <formula>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4F03B9F3DFC8440AC8087A0B366A1E3" ma:contentTypeVersion="17" ma:contentTypeDescription="Create a new document." ma:contentTypeScope="" ma:versionID="d1aea49d77fa593f78d15d90829221d1">
  <xsd:schema xmlns:xsd="http://www.w3.org/2001/XMLSchema" xmlns:xs="http://www.w3.org/2001/XMLSchema" xmlns:p="http://schemas.microsoft.com/office/2006/metadata/properties" xmlns:ns1="http://schemas.microsoft.com/sharepoint/v3" xmlns:ns2="bb28dcf0-6583-49ba-818a-f06c35ca2650" targetNamespace="http://schemas.microsoft.com/office/2006/metadata/properties" ma:root="true" ma:fieldsID="fc52ad5fda9df8aad9a0861478e39b38" ns1:_="" ns2:_="">
    <xsd:import namespace="http://schemas.microsoft.com/sharepoint/v3"/>
    <xsd:import namespace="bb28dcf0-6583-49ba-818a-f06c35ca265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28dcf0-6583-49ba-818a-f06c35ca265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08A34CE-00C7-464F-B088-B800A1D620FA}">
  <ds:schemaRefs>
    <ds:schemaRef ds:uri="http://schemas.microsoft.com/sharepoint/v3/contenttype/forms"/>
  </ds:schemaRefs>
</ds:datastoreItem>
</file>

<file path=customXml/itemProps2.xml><?xml version="1.0" encoding="utf-8"?>
<ds:datastoreItem xmlns:ds="http://schemas.openxmlformats.org/officeDocument/2006/customXml" ds:itemID="{72CC4632-6B67-4CBA-90E3-3462AC2D210E}"/>
</file>

<file path=customXml/itemProps3.xml><?xml version="1.0" encoding="utf-8"?>
<ds:datastoreItem xmlns:ds="http://schemas.openxmlformats.org/officeDocument/2006/customXml" ds:itemID="{6DCB4FEE-3519-4D71-A410-68FBFBE9CDF6}">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 </vt:lpstr>
      <vt:lpstr>Template</vt:lpstr>
      <vt:lpstr>Liklihood and Impact Matrix</vt:lpstr>
      <vt:lpstr>Illustrative exemplar</vt:lpstr>
    </vt:vector>
  </TitlesOfParts>
  <Company>Edinburgh Napier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Masson, Maureen</dc:creator>
  <cp:lastModifiedBy>Masson, Maureen</cp:lastModifiedBy>
  <cp:lastPrinted>2021-04-26T08:57:57Z</cp:lastPrinted>
  <dcterms:created xsi:type="dcterms:W3CDTF">2021-01-19T14:01:19Z</dcterms:created>
  <dcterms:modified xsi:type="dcterms:W3CDTF">2021-12-16T11:54:51Z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0x010100C4F03B9F3DFC8440AC8087A0B366A1E3</vt:lpwstr>
  </property>
</Properties>
</file>