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pier-mail.napier.ac.uk\staff\Research and Innovation Office\User Data\40000226\timesheets\"/>
    </mc:Choice>
  </mc:AlternateContent>
  <bookViews>
    <workbookView xWindow="0" yWindow="0" windowWidth="20460" windowHeight="7320" firstSheet="1" activeTab="8"/>
  </bookViews>
  <sheets>
    <sheet name="Instructions" sheetId="16" r:id="rId1"/>
    <sheet name="Monthly_Summary" sheetId="1" r:id="rId2"/>
    <sheet name="Non funded hours" sheetId="14" r:id="rId3"/>
    <sheet name="EU_Timesheet_1" sheetId="2" r:id="rId4"/>
    <sheet name="EU_Timesheet_2" sheetId="11" r:id="rId5"/>
    <sheet name="EU_Timesheet_3" sheetId="12" r:id="rId6"/>
    <sheet name="EU_Timesheet_4" sheetId="17" r:id="rId7"/>
    <sheet name="EU_Timesheet_5" sheetId="18" state="hidden" r:id="rId8"/>
    <sheet name="Research Council_Other" sheetId="13" r:id="rId9"/>
    <sheet name="Data" sheetId="6" r:id="rId10"/>
  </sheets>
  <definedNames>
    <definedName name="_xlnm.Print_Area" localSheetId="3">EU_Timesheet_1!$A$1:$K$73</definedName>
    <definedName name="_xlnm.Print_Area" localSheetId="4">EU_Timesheet_2!$A$1:$K$73</definedName>
    <definedName name="_xlnm.Print_Area" localSheetId="5">EU_Timesheet_3!$A$1:$K$73</definedName>
    <definedName name="_xlnm.Print_Area" localSheetId="1">Monthly_Summary!$A$1:$J$60</definedName>
    <definedName name="_xlnm.Print_Area" localSheetId="2">'Non funded hours'!$A$1:$J$48</definedName>
    <definedName name="_xlnm.Print_Area" localSheetId="8">'Research Council_Other'!$A$1:$K$97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3" l="1"/>
  <c r="K21" i="13"/>
  <c r="K38" i="13"/>
  <c r="E39" i="14" l="1"/>
  <c r="H41" i="1"/>
  <c r="F73" i="13"/>
  <c r="H40" i="1" s="1"/>
  <c r="F55" i="11"/>
  <c r="H36" i="1"/>
  <c r="D23" i="14"/>
  <c r="B30" i="1"/>
  <c r="E38" i="13"/>
  <c r="B29" i="1"/>
  <c r="E31" i="17"/>
  <c r="B27" i="1"/>
  <c r="E23" i="14"/>
  <c r="C30" i="1" s="1"/>
  <c r="F38" i="13"/>
  <c r="C29" i="1"/>
  <c r="F31" i="17"/>
  <c r="C27" i="1"/>
  <c r="F23" i="14"/>
  <c r="D30" i="1"/>
  <c r="G38" i="13"/>
  <c r="D29" i="1" s="1"/>
  <c r="G31" i="17"/>
  <c r="D27" i="1"/>
  <c r="F39" i="14"/>
  <c r="I41" i="1"/>
  <c r="G73" i="13"/>
  <c r="I40" i="1"/>
  <c r="G55" i="11"/>
  <c r="I36" i="1"/>
  <c r="G56" i="18"/>
  <c r="G39" i="14"/>
  <c r="J41" i="1"/>
  <c r="H73" i="13"/>
  <c r="J40" i="1"/>
  <c r="H55" i="11"/>
  <c r="J36" i="1"/>
  <c r="H56" i="18"/>
  <c r="H39" i="14"/>
  <c r="B52" i="1"/>
  <c r="I73" i="13"/>
  <c r="B51" i="1"/>
  <c r="I55" i="11"/>
  <c r="B47" i="1"/>
  <c r="I56" i="18"/>
  <c r="I39" i="14"/>
  <c r="C52" i="1"/>
  <c r="J55" i="11"/>
  <c r="C47" i="1"/>
  <c r="J56" i="18"/>
  <c r="J39" i="14"/>
  <c r="D52" i="1"/>
  <c r="K55" i="11"/>
  <c r="D47" i="1"/>
  <c r="K56" i="18"/>
  <c r="D48" i="14"/>
  <c r="E52" i="1"/>
  <c r="E90" i="13"/>
  <c r="E51" i="1"/>
  <c r="E67" i="11"/>
  <c r="E47" i="1"/>
  <c r="E67" i="12"/>
  <c r="E48" i="1"/>
  <c r="E48" i="14"/>
  <c r="F52" i="1" s="1"/>
  <c r="F91" i="13" s="1"/>
  <c r="F90" i="13"/>
  <c r="F51" i="1" s="1"/>
  <c r="F67" i="11"/>
  <c r="F47" i="1"/>
  <c r="F67" i="12"/>
  <c r="F48" i="1"/>
  <c r="F48" i="14"/>
  <c r="G52" i="1"/>
  <c r="G90" i="13"/>
  <c r="G51" i="1"/>
  <c r="G67" i="11"/>
  <c r="G47" i="1"/>
  <c r="G67" i="12"/>
  <c r="G48" i="1"/>
  <c r="G68" i="18"/>
  <c r="F21" i="13"/>
  <c r="E18" i="1"/>
  <c r="F19" i="2"/>
  <c r="E13" i="1"/>
  <c r="F19" i="17"/>
  <c r="E16" i="1"/>
  <c r="G21" i="13"/>
  <c r="F18" i="1"/>
  <c r="G19" i="2"/>
  <c r="F13" i="1"/>
  <c r="G19" i="17"/>
  <c r="F16" i="1"/>
  <c r="G20" i="18"/>
  <c r="H21" i="13"/>
  <c r="G18" i="1"/>
  <c r="H19" i="2"/>
  <c r="G13" i="1"/>
  <c r="H19" i="12"/>
  <c r="G15" i="1"/>
  <c r="H20" i="18"/>
  <c r="I21" i="13"/>
  <c r="H18" i="1"/>
  <c r="I19" i="2"/>
  <c r="H13" i="1"/>
  <c r="I19" i="12"/>
  <c r="H15" i="1"/>
  <c r="I20" i="18"/>
  <c r="J21" i="13"/>
  <c r="I18" i="1"/>
  <c r="J19" i="12"/>
  <c r="I15" i="1"/>
  <c r="J20" i="18"/>
  <c r="H38" i="13"/>
  <c r="E29" i="1"/>
  <c r="H31" i="12"/>
  <c r="E26" i="1"/>
  <c r="H32" i="18"/>
  <c r="I38" i="13"/>
  <c r="F29" i="1"/>
  <c r="I31" i="12"/>
  <c r="F26" i="1"/>
  <c r="I32" i="18"/>
  <c r="E56" i="13"/>
  <c r="I29" i="1"/>
  <c r="E43" i="2"/>
  <c r="I24" i="1" s="1"/>
  <c r="E43" i="11"/>
  <c r="I25" i="1"/>
  <c r="F56" i="13"/>
  <c r="J29" i="1"/>
  <c r="F43" i="2"/>
  <c r="J24" i="1"/>
  <c r="F43" i="11"/>
  <c r="J25" i="1"/>
  <c r="F44" i="18"/>
  <c r="G56" i="13"/>
  <c r="B40" i="1"/>
  <c r="G43" i="2"/>
  <c r="B35" i="1"/>
  <c r="G43" i="11"/>
  <c r="B36" i="1"/>
  <c r="G44" i="18"/>
  <c r="H56" i="13"/>
  <c r="C40" i="1"/>
  <c r="H43" i="2"/>
  <c r="C35" i="1"/>
  <c r="H43" i="11"/>
  <c r="C36" i="1"/>
  <c r="H44" i="18"/>
  <c r="I56" i="13"/>
  <c r="D40" i="1"/>
  <c r="I43" i="2"/>
  <c r="D35" i="1"/>
  <c r="I43" i="11"/>
  <c r="D36" i="1"/>
  <c r="I44" i="18"/>
  <c r="E73" i="13"/>
  <c r="G40" i="1"/>
  <c r="E55" i="11"/>
  <c r="G36" i="1"/>
  <c r="E19" i="2"/>
  <c r="E19" i="17"/>
  <c r="D16" i="1"/>
  <c r="J43" i="2"/>
  <c r="E35" i="1"/>
  <c r="J43" i="11"/>
  <c r="E36" i="1"/>
  <c r="J44" i="18"/>
  <c r="K43" i="2"/>
  <c r="F35" i="1"/>
  <c r="K43" i="11"/>
  <c r="F36" i="1"/>
  <c r="K19" i="12"/>
  <c r="J15" i="1"/>
  <c r="K20" i="18"/>
  <c r="K21" i="18" s="1"/>
  <c r="J31" i="12"/>
  <c r="G26" i="1"/>
  <c r="J32" i="18"/>
  <c r="K31" i="12"/>
  <c r="H26" i="1"/>
  <c r="F55" i="18"/>
  <c r="H39" i="1"/>
  <c r="E31" i="18"/>
  <c r="B28" i="1"/>
  <c r="F31" i="18"/>
  <c r="C28" i="1"/>
  <c r="G31" i="18"/>
  <c r="D28" i="1"/>
  <c r="G55" i="18"/>
  <c r="I39" i="1"/>
  <c r="G56" i="12"/>
  <c r="G57" i="12"/>
  <c r="H55" i="18"/>
  <c r="J39" i="1"/>
  <c r="H56" i="12"/>
  <c r="H57" i="12"/>
  <c r="I55" i="18"/>
  <c r="B50" i="1"/>
  <c r="I56" i="12"/>
  <c r="I57" i="12"/>
  <c r="J55" i="18"/>
  <c r="C50" i="1"/>
  <c r="J56" i="12"/>
  <c r="J57" i="12"/>
  <c r="K55" i="18"/>
  <c r="D50" i="1"/>
  <c r="K56" i="12"/>
  <c r="K57" i="12"/>
  <c r="E67" i="18"/>
  <c r="E50" i="1"/>
  <c r="F67" i="18"/>
  <c r="F50" i="1"/>
  <c r="G67" i="18"/>
  <c r="G50" i="1"/>
  <c r="G68" i="12"/>
  <c r="G69" i="12"/>
  <c r="F19" i="18"/>
  <c r="E17" i="1"/>
  <c r="G19" i="18"/>
  <c r="F17" i="1"/>
  <c r="G20" i="12"/>
  <c r="G21" i="12"/>
  <c r="H19" i="18"/>
  <c r="G17" i="1"/>
  <c r="H20" i="12"/>
  <c r="H21" i="12"/>
  <c r="I19" i="18"/>
  <c r="H17" i="1"/>
  <c r="I20" i="12"/>
  <c r="I21" i="12"/>
  <c r="J19" i="18"/>
  <c r="I17" i="1"/>
  <c r="J20" i="12"/>
  <c r="J21" i="12"/>
  <c r="H31" i="18"/>
  <c r="E28" i="1"/>
  <c r="H32" i="12"/>
  <c r="H33" i="12"/>
  <c r="I31" i="18"/>
  <c r="F28" i="1"/>
  <c r="I32" i="12"/>
  <c r="I33" i="12"/>
  <c r="E43" i="18"/>
  <c r="I28" i="1"/>
  <c r="F43" i="18"/>
  <c r="J28" i="1"/>
  <c r="F44" i="12"/>
  <c r="F45" i="12"/>
  <c r="G43" i="18"/>
  <c r="B39" i="1"/>
  <c r="G44" i="12"/>
  <c r="G45" i="12"/>
  <c r="H43" i="18"/>
  <c r="C39" i="1"/>
  <c r="H44" i="12"/>
  <c r="H45" i="12"/>
  <c r="I43" i="18"/>
  <c r="D39" i="1"/>
  <c r="I44" i="12"/>
  <c r="I45" i="12"/>
  <c r="E55" i="18"/>
  <c r="G39" i="1"/>
  <c r="E19" i="18"/>
  <c r="D17" i="1"/>
  <c r="J43" i="18"/>
  <c r="E39" i="1"/>
  <c r="J44" i="12"/>
  <c r="J45" i="12"/>
  <c r="K43" i="18"/>
  <c r="F39" i="1"/>
  <c r="K19" i="18"/>
  <c r="J17" i="1"/>
  <c r="K20" i="12"/>
  <c r="K21" i="12" s="1"/>
  <c r="J31" i="18"/>
  <c r="G28" i="1"/>
  <c r="J32" i="12"/>
  <c r="J33" i="12"/>
  <c r="K31" i="18"/>
  <c r="H28" i="1"/>
  <c r="G92" i="13"/>
  <c r="F92" i="13"/>
  <c r="K75" i="13"/>
  <c r="J75" i="13"/>
  <c r="I75" i="13"/>
  <c r="H75" i="13"/>
  <c r="G75" i="13"/>
  <c r="F75" i="13"/>
  <c r="K58" i="13"/>
  <c r="J58" i="13"/>
  <c r="I58" i="13"/>
  <c r="H58" i="13"/>
  <c r="G58" i="13"/>
  <c r="H40" i="13"/>
  <c r="F58" i="13"/>
  <c r="K40" i="13"/>
  <c r="J40" i="13"/>
  <c r="I40" i="13"/>
  <c r="G40" i="13"/>
  <c r="F40" i="13"/>
  <c r="E21" i="13"/>
  <c r="D18" i="1" s="1"/>
  <c r="E20" i="2" s="1"/>
  <c r="K23" i="13"/>
  <c r="J23" i="13"/>
  <c r="I23" i="13"/>
  <c r="H23" i="13"/>
  <c r="G23" i="13"/>
  <c r="F23" i="13"/>
  <c r="G68" i="17"/>
  <c r="K56" i="17"/>
  <c r="J56" i="17"/>
  <c r="I56" i="17"/>
  <c r="H56" i="17"/>
  <c r="G56" i="17"/>
  <c r="J44" i="17"/>
  <c r="I44" i="17"/>
  <c r="H44" i="17"/>
  <c r="G44" i="17"/>
  <c r="F44" i="17"/>
  <c r="K32" i="17"/>
  <c r="K33" i="17" s="1"/>
  <c r="J32" i="17"/>
  <c r="I32" i="17"/>
  <c r="H32" i="17"/>
  <c r="F43" i="17"/>
  <c r="J27" i="1"/>
  <c r="E31" i="14"/>
  <c r="J30" i="1"/>
  <c r="J31" i="17"/>
  <c r="G27" i="1"/>
  <c r="I31" i="17"/>
  <c r="F27" i="1"/>
  <c r="H31" i="17"/>
  <c r="E27" i="1"/>
  <c r="G31" i="11"/>
  <c r="D25" i="1"/>
  <c r="G31" i="2"/>
  <c r="D24" i="1"/>
  <c r="F31" i="11"/>
  <c r="C25" i="1"/>
  <c r="F31" i="2"/>
  <c r="C24" i="1"/>
  <c r="E31" i="11"/>
  <c r="B25" i="1"/>
  <c r="E31" i="2"/>
  <c r="E33" i="2" s="1"/>
  <c r="B24" i="1"/>
  <c r="E32" i="17" s="1"/>
  <c r="E33" i="17" s="1"/>
  <c r="H19" i="17"/>
  <c r="G16" i="1"/>
  <c r="F15" i="14"/>
  <c r="F19" i="1"/>
  <c r="E15" i="14"/>
  <c r="E19" i="1" s="1"/>
  <c r="D15" i="14"/>
  <c r="D19" i="1"/>
  <c r="J31" i="1"/>
  <c r="G67" i="17"/>
  <c r="G49" i="1"/>
  <c r="G53" i="1"/>
  <c r="F67" i="17"/>
  <c r="F49" i="1"/>
  <c r="E67" i="17"/>
  <c r="E49" i="1"/>
  <c r="G55" i="17"/>
  <c r="I38" i="1"/>
  <c r="I42" i="1"/>
  <c r="F55" i="17"/>
  <c r="H38" i="1"/>
  <c r="D39" i="14"/>
  <c r="G41" i="1"/>
  <c r="G31" i="1"/>
  <c r="F31" i="1"/>
  <c r="E31" i="1"/>
  <c r="G31" i="12"/>
  <c r="D26" i="1"/>
  <c r="J20" i="17"/>
  <c r="I20" i="17"/>
  <c r="H20" i="17"/>
  <c r="G20" i="17"/>
  <c r="E31" i="12"/>
  <c r="F31" i="14"/>
  <c r="B41" i="1"/>
  <c r="H31" i="2"/>
  <c r="E24" i="1"/>
  <c r="H47" i="1"/>
  <c r="B26" i="1"/>
  <c r="F31" i="12"/>
  <c r="C26" i="1"/>
  <c r="H48" i="1"/>
  <c r="G43" i="17"/>
  <c r="B38" i="1"/>
  <c r="H49" i="1"/>
  <c r="H50" i="1"/>
  <c r="B53" i="1"/>
  <c r="J42" i="1"/>
  <c r="J20" i="1"/>
  <c r="D49" i="1"/>
  <c r="C49" i="1"/>
  <c r="B49" i="1"/>
  <c r="J38" i="1"/>
  <c r="G38" i="1"/>
  <c r="F38" i="1"/>
  <c r="D38" i="1"/>
  <c r="C38" i="1"/>
  <c r="E38" i="1"/>
  <c r="I27" i="1"/>
  <c r="H27" i="1"/>
  <c r="J16" i="1"/>
  <c r="I16" i="1"/>
  <c r="H16" i="1"/>
  <c r="A49" i="1"/>
  <c r="A50" i="1"/>
  <c r="A38" i="1"/>
  <c r="A39" i="1"/>
  <c r="A27" i="1"/>
  <c r="A28" i="1"/>
  <c r="H73" i="18"/>
  <c r="C73" i="18"/>
  <c r="H71" i="18"/>
  <c r="C58" i="1"/>
  <c r="C71" i="18"/>
  <c r="D14" i="1"/>
  <c r="E14" i="1"/>
  <c r="F14" i="1"/>
  <c r="G21" i="18"/>
  <c r="G14" i="1"/>
  <c r="G19" i="1"/>
  <c r="H21" i="18"/>
  <c r="H14" i="1"/>
  <c r="H19" i="1"/>
  <c r="I21" i="18"/>
  <c r="I13" i="1"/>
  <c r="I14" i="1"/>
  <c r="I19" i="1"/>
  <c r="J21" i="18"/>
  <c r="J13" i="1"/>
  <c r="J14" i="1"/>
  <c r="J18" i="1"/>
  <c r="K20" i="17" s="1"/>
  <c r="K21" i="17" s="1"/>
  <c r="J19" i="1"/>
  <c r="E25" i="1"/>
  <c r="E30" i="1"/>
  <c r="H33" i="18"/>
  <c r="F24" i="1"/>
  <c r="F25" i="1"/>
  <c r="F30" i="1"/>
  <c r="I33" i="18"/>
  <c r="G24" i="1"/>
  <c r="G25" i="1"/>
  <c r="G29" i="1"/>
  <c r="G30" i="1"/>
  <c r="J33" i="18"/>
  <c r="H24" i="1"/>
  <c r="H25" i="1"/>
  <c r="H29" i="1"/>
  <c r="K32" i="18" s="1"/>
  <c r="H30" i="1"/>
  <c r="I30" i="1"/>
  <c r="F45" i="18"/>
  <c r="G45" i="18"/>
  <c r="C41" i="1"/>
  <c r="H45" i="18"/>
  <c r="D41" i="1"/>
  <c r="I45" i="18"/>
  <c r="E40" i="1"/>
  <c r="E41" i="1"/>
  <c r="J45" i="18"/>
  <c r="F40" i="1"/>
  <c r="K44" i="18" s="1"/>
  <c r="K45" i="18" s="1"/>
  <c r="F41" i="1"/>
  <c r="H35" i="1"/>
  <c r="I35" i="1"/>
  <c r="G57" i="18"/>
  <c r="J35" i="1"/>
  <c r="H57" i="18"/>
  <c r="B46" i="1"/>
  <c r="I57" i="18"/>
  <c r="C46" i="1"/>
  <c r="C51" i="1"/>
  <c r="J57" i="18"/>
  <c r="D46" i="1"/>
  <c r="D51" i="1"/>
  <c r="K57" i="18"/>
  <c r="F46" i="1"/>
  <c r="G46" i="1"/>
  <c r="G69" i="18"/>
  <c r="H61" i="18"/>
  <c r="H62" i="18"/>
  <c r="H63" i="18"/>
  <c r="H64" i="18"/>
  <c r="H65" i="18"/>
  <c r="H66" i="18"/>
  <c r="H67" i="18"/>
  <c r="A66" i="18"/>
  <c r="A65" i="18"/>
  <c r="A64" i="18"/>
  <c r="A63" i="18"/>
  <c r="A62" i="18"/>
  <c r="A61" i="18"/>
  <c r="G4" i="18"/>
  <c r="E11" i="18" s="1"/>
  <c r="F11" i="18" s="1"/>
  <c r="G11" i="18" s="1"/>
  <c r="H11" i="18" s="1"/>
  <c r="I11" i="18" s="1"/>
  <c r="J11" i="18" s="1"/>
  <c r="K11" i="18" s="1"/>
  <c r="E23" i="18" s="1"/>
  <c r="F23" i="18" s="1"/>
  <c r="G23" i="18" s="1"/>
  <c r="H23" i="18" s="1"/>
  <c r="I23" i="18" s="1"/>
  <c r="J23" i="18" s="1"/>
  <c r="K23" i="18" s="1"/>
  <c r="E35" i="18" s="1"/>
  <c r="F35" i="18" s="1"/>
  <c r="G35" i="18" s="1"/>
  <c r="H35" i="18" s="1"/>
  <c r="I35" i="18" s="1"/>
  <c r="J35" i="18" s="1"/>
  <c r="K35" i="18" s="1"/>
  <c r="E47" i="18" s="1"/>
  <c r="F47" i="18" s="1"/>
  <c r="G47" i="18" s="1"/>
  <c r="H47" i="18" s="1"/>
  <c r="I47" i="18" s="1"/>
  <c r="J47" i="18" s="1"/>
  <c r="K47" i="18" s="1"/>
  <c r="E59" i="18" s="1"/>
  <c r="A54" i="18"/>
  <c r="A53" i="18"/>
  <c r="A52" i="18"/>
  <c r="A51" i="18"/>
  <c r="A50" i="18"/>
  <c r="A49" i="18"/>
  <c r="A42" i="18"/>
  <c r="A41" i="18"/>
  <c r="A40" i="18"/>
  <c r="A39" i="18"/>
  <c r="A38" i="18"/>
  <c r="A37" i="18"/>
  <c r="A30" i="18"/>
  <c r="A29" i="18"/>
  <c r="A28" i="18"/>
  <c r="A27" i="18"/>
  <c r="A26" i="18"/>
  <c r="A25" i="18"/>
  <c r="I9" i="18"/>
  <c r="I8" i="18"/>
  <c r="C8" i="18"/>
  <c r="H6" i="18"/>
  <c r="C6" i="18"/>
  <c r="H73" i="17"/>
  <c r="C73" i="17"/>
  <c r="H71" i="17"/>
  <c r="C71" i="17"/>
  <c r="G21" i="17"/>
  <c r="H21" i="17"/>
  <c r="I19" i="17"/>
  <c r="I21" i="17"/>
  <c r="J19" i="17"/>
  <c r="J21" i="17"/>
  <c r="K19" i="17"/>
  <c r="H33" i="17"/>
  <c r="I33" i="17"/>
  <c r="J33" i="17"/>
  <c r="K31" i="17"/>
  <c r="E43" i="17"/>
  <c r="F45" i="17"/>
  <c r="G45" i="17"/>
  <c r="H43" i="17"/>
  <c r="H45" i="17"/>
  <c r="I43" i="17"/>
  <c r="I45" i="17"/>
  <c r="J43" i="17"/>
  <c r="J45" i="17"/>
  <c r="K43" i="17"/>
  <c r="E55" i="17"/>
  <c r="G57" i="17"/>
  <c r="H55" i="17"/>
  <c r="H57" i="17"/>
  <c r="I55" i="17"/>
  <c r="I57" i="17"/>
  <c r="J55" i="17"/>
  <c r="J57" i="17"/>
  <c r="K55" i="17"/>
  <c r="K57" i="17"/>
  <c r="G69" i="17"/>
  <c r="H61" i="17"/>
  <c r="H62" i="17"/>
  <c r="H63" i="17"/>
  <c r="H64" i="17"/>
  <c r="H65" i="17"/>
  <c r="H66" i="17"/>
  <c r="H67" i="17"/>
  <c r="A66" i="17"/>
  <c r="A65" i="17"/>
  <c r="A64" i="17"/>
  <c r="A63" i="17"/>
  <c r="A62" i="17"/>
  <c r="A61" i="17"/>
  <c r="G4" i="17"/>
  <c r="E11" i="17" s="1"/>
  <c r="F11" i="17" s="1"/>
  <c r="G11" i="17" s="1"/>
  <c r="H11" i="17"/>
  <c r="I11" i="17" s="1"/>
  <c r="J11" i="17" s="1"/>
  <c r="K11" i="17" s="1"/>
  <c r="E23" i="17"/>
  <c r="F23" i="17" s="1"/>
  <c r="G23" i="17" s="1"/>
  <c r="H23" i="17" s="1"/>
  <c r="I23" i="17"/>
  <c r="J23" i="17" s="1"/>
  <c r="K23" i="17" s="1"/>
  <c r="E35" i="17" s="1"/>
  <c r="F35" i="17" s="1"/>
  <c r="G35" i="17" s="1"/>
  <c r="H35" i="17" s="1"/>
  <c r="I35" i="17" s="1"/>
  <c r="J35" i="17" s="1"/>
  <c r="K35" i="17" s="1"/>
  <c r="E47" i="17" s="1"/>
  <c r="F47" i="17" s="1"/>
  <c r="G47" i="17" s="1"/>
  <c r="H47" i="17" s="1"/>
  <c r="I47" i="17" s="1"/>
  <c r="J47" i="17" s="1"/>
  <c r="K47" i="17" s="1"/>
  <c r="E59" i="17" s="1"/>
  <c r="A54" i="17"/>
  <c r="A53" i="17"/>
  <c r="A52" i="17"/>
  <c r="A51" i="17"/>
  <c r="A50" i="17"/>
  <c r="A49" i="17"/>
  <c r="A42" i="17"/>
  <c r="A41" i="17"/>
  <c r="A40" i="17"/>
  <c r="A39" i="17"/>
  <c r="A38" i="17"/>
  <c r="A37" i="17"/>
  <c r="A30" i="17"/>
  <c r="A29" i="17"/>
  <c r="A28" i="17"/>
  <c r="A27" i="17"/>
  <c r="A26" i="17"/>
  <c r="A25" i="17"/>
  <c r="I9" i="17"/>
  <c r="I8" i="17"/>
  <c r="C8" i="17"/>
  <c r="H6" i="17"/>
  <c r="C6" i="17"/>
  <c r="G47" i="14"/>
  <c r="G46" i="14"/>
  <c r="G45" i="14"/>
  <c r="G44" i="14"/>
  <c r="G43" i="14"/>
  <c r="J56" i="13"/>
  <c r="E91" i="13"/>
  <c r="E67" i="2"/>
  <c r="E46" i="1" s="1"/>
  <c r="G23" i="14"/>
  <c r="H39" i="13"/>
  <c r="F57" i="13"/>
  <c r="G22" i="13"/>
  <c r="G15" i="14"/>
  <c r="H22" i="13"/>
  <c r="E22" i="13"/>
  <c r="E39" i="13"/>
  <c r="D31" i="14"/>
  <c r="E57" i="13"/>
  <c r="E74" i="13"/>
  <c r="I22" i="13"/>
  <c r="J22" i="13"/>
  <c r="K22" i="13"/>
  <c r="G39" i="13"/>
  <c r="I39" i="13"/>
  <c r="J39" i="13"/>
  <c r="K39" i="13"/>
  <c r="G57" i="13"/>
  <c r="H57" i="13"/>
  <c r="I57" i="13"/>
  <c r="J57" i="13"/>
  <c r="K57" i="13"/>
  <c r="F74" i="13"/>
  <c r="G74" i="13"/>
  <c r="H74" i="13"/>
  <c r="I74" i="13"/>
  <c r="J74" i="13"/>
  <c r="K74" i="13"/>
  <c r="G91" i="13"/>
  <c r="H89" i="13"/>
  <c r="H88" i="13"/>
  <c r="H87" i="13"/>
  <c r="H86" i="13"/>
  <c r="H85" i="13"/>
  <c r="K73" i="13"/>
  <c r="J73" i="13"/>
  <c r="B89" i="13"/>
  <c r="B88" i="13"/>
  <c r="B87" i="13"/>
  <c r="B86" i="13"/>
  <c r="B85" i="13"/>
  <c r="B84" i="13"/>
  <c r="B83" i="13"/>
  <c r="B82" i="13"/>
  <c r="B81" i="13"/>
  <c r="B80" i="13"/>
  <c r="A89" i="13"/>
  <c r="A88" i="13"/>
  <c r="A87" i="13"/>
  <c r="A86" i="13"/>
  <c r="A85" i="13"/>
  <c r="A84" i="13"/>
  <c r="A83" i="13"/>
  <c r="A82" i="13"/>
  <c r="A81" i="13"/>
  <c r="A80" i="13"/>
  <c r="B72" i="13"/>
  <c r="B71" i="13"/>
  <c r="B70" i="13"/>
  <c r="B69" i="13"/>
  <c r="B68" i="13"/>
  <c r="B67" i="13"/>
  <c r="B66" i="13"/>
  <c r="B65" i="13"/>
  <c r="B64" i="13"/>
  <c r="B63" i="13"/>
  <c r="A72" i="13"/>
  <c r="A71" i="13"/>
  <c r="A70" i="13"/>
  <c r="A69" i="13"/>
  <c r="A68" i="13"/>
  <c r="B55" i="13"/>
  <c r="B54" i="13"/>
  <c r="B53" i="13"/>
  <c r="B52" i="13"/>
  <c r="B51" i="13"/>
  <c r="B50" i="13"/>
  <c r="B49" i="13"/>
  <c r="B48" i="13"/>
  <c r="B47" i="13"/>
  <c r="B46" i="13"/>
  <c r="A55" i="13"/>
  <c r="A54" i="13"/>
  <c r="A53" i="13"/>
  <c r="A52" i="13"/>
  <c r="A51" i="13"/>
  <c r="J38" i="13"/>
  <c r="B37" i="13"/>
  <c r="B36" i="13"/>
  <c r="B35" i="13"/>
  <c r="B34" i="13"/>
  <c r="B33" i="13"/>
  <c r="A37" i="13"/>
  <c r="A36" i="13"/>
  <c r="A35" i="13"/>
  <c r="A34" i="13"/>
  <c r="A33" i="13"/>
  <c r="H95" i="13"/>
  <c r="H71" i="11"/>
  <c r="H71" i="2"/>
  <c r="A63" i="12"/>
  <c r="A64" i="12"/>
  <c r="A65" i="12"/>
  <c r="A66" i="12"/>
  <c r="A62" i="12"/>
  <c r="A61" i="12"/>
  <c r="A51" i="12"/>
  <c r="A52" i="12"/>
  <c r="A53" i="12"/>
  <c r="A54" i="12"/>
  <c r="A50" i="12"/>
  <c r="A49" i="12"/>
  <c r="A39" i="12"/>
  <c r="A40" i="12"/>
  <c r="A41" i="12"/>
  <c r="A42" i="12"/>
  <c r="A38" i="12"/>
  <c r="A37" i="12"/>
  <c r="A27" i="12"/>
  <c r="A28" i="12"/>
  <c r="A29" i="12"/>
  <c r="A30" i="12"/>
  <c r="A26" i="12"/>
  <c r="A25" i="12"/>
  <c r="A63" i="11"/>
  <c r="A64" i="11"/>
  <c r="A65" i="11"/>
  <c r="A66" i="11"/>
  <c r="A62" i="11"/>
  <c r="A61" i="11"/>
  <c r="A51" i="11"/>
  <c r="A52" i="11"/>
  <c r="A53" i="11"/>
  <c r="A54" i="11"/>
  <c r="A50" i="11"/>
  <c r="A49" i="11"/>
  <c r="A39" i="11"/>
  <c r="A40" i="11"/>
  <c r="A41" i="11"/>
  <c r="A42" i="11"/>
  <c r="A38" i="11"/>
  <c r="A37" i="11"/>
  <c r="A30" i="11"/>
  <c r="A27" i="11"/>
  <c r="A28" i="11"/>
  <c r="A29" i="11"/>
  <c r="A26" i="11"/>
  <c r="A25" i="11"/>
  <c r="A66" i="2"/>
  <c r="A65" i="2"/>
  <c r="A64" i="2"/>
  <c r="A63" i="2"/>
  <c r="A62" i="2"/>
  <c r="A54" i="2"/>
  <c r="A53" i="2"/>
  <c r="A52" i="2"/>
  <c r="A51" i="2"/>
  <c r="A50" i="2"/>
  <c r="A42" i="2"/>
  <c r="A41" i="2"/>
  <c r="A40" i="2"/>
  <c r="A39" i="2"/>
  <c r="A38" i="2"/>
  <c r="A30" i="2"/>
  <c r="A29" i="2"/>
  <c r="A28" i="2"/>
  <c r="A27" i="2"/>
  <c r="A26" i="2"/>
  <c r="A61" i="2"/>
  <c r="A49" i="2"/>
  <c r="A37" i="2"/>
  <c r="A25" i="2"/>
  <c r="H97" i="13"/>
  <c r="C97" i="13"/>
  <c r="H73" i="12"/>
  <c r="C73" i="12"/>
  <c r="H73" i="11"/>
  <c r="C73" i="11"/>
  <c r="H73" i="2"/>
  <c r="C73" i="2"/>
  <c r="C95" i="13"/>
  <c r="H71" i="12"/>
  <c r="C71" i="12"/>
  <c r="C71" i="11"/>
  <c r="C71" i="2"/>
  <c r="A30" i="1"/>
  <c r="A29" i="1"/>
  <c r="C6" i="11"/>
  <c r="G4" i="2"/>
  <c r="B6" i="14"/>
  <c r="H84" i="13"/>
  <c r="H83" i="13"/>
  <c r="H82" i="13"/>
  <c r="H81" i="13"/>
  <c r="B32" i="13"/>
  <c r="B31" i="13"/>
  <c r="B30" i="13"/>
  <c r="B29" i="13"/>
  <c r="B28" i="13"/>
  <c r="A32" i="13"/>
  <c r="A67" i="13"/>
  <c r="A66" i="13"/>
  <c r="A65" i="13"/>
  <c r="A64" i="13"/>
  <c r="A63" i="13"/>
  <c r="A50" i="13"/>
  <c r="A49" i="13"/>
  <c r="A48" i="13"/>
  <c r="A47" i="13"/>
  <c r="A46" i="13"/>
  <c r="A31" i="13"/>
  <c r="A30" i="13"/>
  <c r="A29" i="13"/>
  <c r="A28" i="13"/>
  <c r="H80" i="13"/>
  <c r="J15" i="14"/>
  <c r="I15" i="14"/>
  <c r="H15" i="14"/>
  <c r="J31" i="14"/>
  <c r="I31" i="14"/>
  <c r="H31" i="14"/>
  <c r="G31" i="14"/>
  <c r="J23" i="14"/>
  <c r="I23" i="14"/>
  <c r="H23" i="14"/>
  <c r="G6" i="14"/>
  <c r="F4" i="14"/>
  <c r="D8" i="14" s="1"/>
  <c r="E8" i="14"/>
  <c r="F8" i="14" s="1"/>
  <c r="G8" i="14" s="1"/>
  <c r="H8" i="14" s="1"/>
  <c r="I8" i="14" s="1"/>
  <c r="J8" i="14" s="1"/>
  <c r="D16" i="14" s="1"/>
  <c r="E16" i="14" s="1"/>
  <c r="F16" i="14" s="1"/>
  <c r="G16" i="14" s="1"/>
  <c r="H16" i="14" s="1"/>
  <c r="I16" i="14" s="1"/>
  <c r="J16" i="14" s="1"/>
  <c r="D24" i="14" s="1"/>
  <c r="E24" i="14" s="1"/>
  <c r="F24" i="14" s="1"/>
  <c r="G24" i="14" s="1"/>
  <c r="H24" i="14" s="1"/>
  <c r="I24" i="14" s="1"/>
  <c r="J24" i="14" s="1"/>
  <c r="D32" i="14" s="1"/>
  <c r="E32" i="14" s="1"/>
  <c r="F32" i="14" s="1"/>
  <c r="G32" i="14" s="1"/>
  <c r="H32" i="14" s="1"/>
  <c r="I32" i="14" s="1"/>
  <c r="J32" i="14" s="1"/>
  <c r="D41" i="14" s="1"/>
  <c r="I9" i="12"/>
  <c r="I8" i="12"/>
  <c r="C8" i="12"/>
  <c r="I31" i="11"/>
  <c r="H19" i="11"/>
  <c r="I9" i="11"/>
  <c r="I8" i="11"/>
  <c r="C8" i="11"/>
  <c r="H6" i="13"/>
  <c r="C6" i="13"/>
  <c r="G4" i="13"/>
  <c r="E9" i="13" s="1"/>
  <c r="F9" i="13" s="1"/>
  <c r="G9" i="13" s="1"/>
  <c r="H9" i="13" s="1"/>
  <c r="I9" i="13" s="1"/>
  <c r="J9" i="13" s="1"/>
  <c r="K9" i="13" s="1"/>
  <c r="E26" i="13" s="1"/>
  <c r="F26" i="13" s="1"/>
  <c r="G26" i="13" s="1"/>
  <c r="H26" i="13" s="1"/>
  <c r="I26" i="13" s="1"/>
  <c r="J26" i="13" s="1"/>
  <c r="K26" i="13" s="1"/>
  <c r="E44" i="13" s="1"/>
  <c r="F44" i="13" s="1"/>
  <c r="G44" i="13" s="1"/>
  <c r="H44" i="13" s="1"/>
  <c r="I44" i="13" s="1"/>
  <c r="J44" i="13" s="1"/>
  <c r="K44" i="13" s="1"/>
  <c r="E61" i="13" s="1"/>
  <c r="F61" i="13" s="1"/>
  <c r="G61" i="13" s="1"/>
  <c r="H61" i="13" s="1"/>
  <c r="I61" i="13" s="1"/>
  <c r="J61" i="13" s="1"/>
  <c r="K61" i="13" s="1"/>
  <c r="E78" i="13" s="1"/>
  <c r="H66" i="12"/>
  <c r="H65" i="12"/>
  <c r="H64" i="12"/>
  <c r="H63" i="12"/>
  <c r="H62" i="12"/>
  <c r="H61" i="12"/>
  <c r="K55" i="12"/>
  <c r="D48" i="1"/>
  <c r="J55" i="12"/>
  <c r="C48" i="1"/>
  <c r="I55" i="12"/>
  <c r="B48" i="1"/>
  <c r="H55" i="12"/>
  <c r="J37" i="1"/>
  <c r="G55" i="12"/>
  <c r="I37" i="1"/>
  <c r="F55" i="12"/>
  <c r="H37" i="1"/>
  <c r="E55" i="12"/>
  <c r="G37" i="1"/>
  <c r="K43" i="12"/>
  <c r="F37" i="1"/>
  <c r="J43" i="12"/>
  <c r="E37" i="1"/>
  <c r="I43" i="12"/>
  <c r="D37" i="1"/>
  <c r="H43" i="12"/>
  <c r="C37" i="1"/>
  <c r="G43" i="12"/>
  <c r="B37" i="1"/>
  <c r="F43" i="12"/>
  <c r="J26" i="1"/>
  <c r="E43" i="12"/>
  <c r="I26" i="1"/>
  <c r="G19" i="12"/>
  <c r="F15" i="1"/>
  <c r="F19" i="12"/>
  <c r="E15" i="1"/>
  <c r="E19" i="12"/>
  <c r="D15" i="1"/>
  <c r="H6" i="12"/>
  <c r="C6" i="12"/>
  <c r="G4" i="12"/>
  <c r="E11" i="12" s="1"/>
  <c r="F11" i="12"/>
  <c r="G11" i="12" s="1"/>
  <c r="H11" i="12"/>
  <c r="I11" i="12" s="1"/>
  <c r="J11" i="12"/>
  <c r="K11" i="12" s="1"/>
  <c r="E23" i="12" s="1"/>
  <c r="F23" i="12" s="1"/>
  <c r="G23" i="12" s="1"/>
  <c r="H23" i="12" s="1"/>
  <c r="I23" i="12" s="1"/>
  <c r="J23" i="12" s="1"/>
  <c r="K23" i="12" s="1"/>
  <c r="E35" i="12" s="1"/>
  <c r="F35" i="12" s="1"/>
  <c r="G35" i="12" s="1"/>
  <c r="H35" i="12" s="1"/>
  <c r="I35" i="12" s="1"/>
  <c r="J35" i="12" s="1"/>
  <c r="K35" i="12" s="1"/>
  <c r="E47" i="12" s="1"/>
  <c r="F47" i="12" s="1"/>
  <c r="G47" i="12" s="1"/>
  <c r="H47" i="12" s="1"/>
  <c r="I47" i="12" s="1"/>
  <c r="J47" i="12" s="1"/>
  <c r="K47" i="12" s="1"/>
  <c r="E59" i="12" s="1"/>
  <c r="H66" i="11"/>
  <c r="H65" i="11"/>
  <c r="H64" i="11"/>
  <c r="H63" i="11"/>
  <c r="H62" i="11"/>
  <c r="H61" i="11"/>
  <c r="K31" i="11"/>
  <c r="J31" i="11"/>
  <c r="H31" i="11"/>
  <c r="K19" i="11"/>
  <c r="J19" i="11"/>
  <c r="I19" i="11"/>
  <c r="G19" i="11"/>
  <c r="F19" i="11"/>
  <c r="E19" i="11"/>
  <c r="H6" i="11"/>
  <c r="G4" i="11"/>
  <c r="E11" i="11" s="1"/>
  <c r="F11" i="11" s="1"/>
  <c r="G11" i="11" s="1"/>
  <c r="H11" i="11" s="1"/>
  <c r="I11" i="11" s="1"/>
  <c r="J11" i="11" s="1"/>
  <c r="K11" i="11" s="1"/>
  <c r="E23" i="11" s="1"/>
  <c r="F23" i="11" s="1"/>
  <c r="G23" i="11" s="1"/>
  <c r="H23" i="11" s="1"/>
  <c r="I23" i="11" s="1"/>
  <c r="J23" i="11" s="1"/>
  <c r="K23" i="11" s="1"/>
  <c r="E35" i="11" s="1"/>
  <c r="F35" i="11" s="1"/>
  <c r="G35" i="11" s="1"/>
  <c r="H35" i="11" s="1"/>
  <c r="I35" i="11" s="1"/>
  <c r="J35" i="11" s="1"/>
  <c r="K35" i="11" s="1"/>
  <c r="E47" i="11" s="1"/>
  <c r="F47" i="11" s="1"/>
  <c r="G47" i="11" s="1"/>
  <c r="H47" i="11" s="1"/>
  <c r="I47" i="11" s="1"/>
  <c r="J47" i="11" s="1"/>
  <c r="K47" i="11" s="1"/>
  <c r="E59" i="11" s="1"/>
  <c r="C6" i="2"/>
  <c r="G67" i="2"/>
  <c r="F67" i="2"/>
  <c r="H66" i="2"/>
  <c r="H65" i="2"/>
  <c r="H64" i="2"/>
  <c r="H63" i="2"/>
  <c r="H62" i="2"/>
  <c r="H61" i="2"/>
  <c r="K31" i="2"/>
  <c r="A52" i="1"/>
  <c r="A51" i="1"/>
  <c r="A48" i="1"/>
  <c r="A47" i="1"/>
  <c r="A46" i="1"/>
  <c r="A41" i="1"/>
  <c r="A40" i="1"/>
  <c r="A37" i="1"/>
  <c r="A36" i="1"/>
  <c r="A35" i="1"/>
  <c r="A26" i="1"/>
  <c r="A25" i="1"/>
  <c r="A24" i="1"/>
  <c r="C8" i="2"/>
  <c r="I8" i="2"/>
  <c r="I9" i="2"/>
  <c r="E11" i="2"/>
  <c r="F11" i="2" s="1"/>
  <c r="G11" i="2"/>
  <c r="H11" i="2" s="1"/>
  <c r="I11" i="2"/>
  <c r="J11" i="2" s="1"/>
  <c r="K11" i="2"/>
  <c r="E23" i="2" s="1"/>
  <c r="F23" i="2" s="1"/>
  <c r="G23" i="2" s="1"/>
  <c r="H23" i="2" s="1"/>
  <c r="I23" i="2" s="1"/>
  <c r="J23" i="2" s="1"/>
  <c r="K23" i="2" s="1"/>
  <c r="E35" i="2" s="1"/>
  <c r="F35" i="2" s="1"/>
  <c r="G35" i="2" s="1"/>
  <c r="H35" i="2" s="1"/>
  <c r="I35" i="2" s="1"/>
  <c r="J35" i="2" s="1"/>
  <c r="K35" i="2" s="1"/>
  <c r="E47" i="2" s="1"/>
  <c r="F47" i="2" s="1"/>
  <c r="G47" i="2" s="1"/>
  <c r="H47" i="2" s="1"/>
  <c r="I47" i="2" s="1"/>
  <c r="J47" i="2" s="1"/>
  <c r="K47" i="2" s="1"/>
  <c r="E59" i="2" s="1"/>
  <c r="D12" i="1"/>
  <c r="H32" i="2"/>
  <c r="K20" i="2"/>
  <c r="H44" i="2"/>
  <c r="K32" i="2"/>
  <c r="K56" i="2"/>
  <c r="I32" i="2"/>
  <c r="I56" i="2"/>
  <c r="J56" i="2"/>
  <c r="G68" i="2"/>
  <c r="G69" i="2"/>
  <c r="E32" i="2"/>
  <c r="E68" i="2"/>
  <c r="E69" i="2"/>
  <c r="F44" i="2"/>
  <c r="J44" i="2"/>
  <c r="G56" i="2"/>
  <c r="I44" i="2"/>
  <c r="J32" i="2"/>
  <c r="E56" i="2"/>
  <c r="E44" i="2"/>
  <c r="G44" i="2"/>
  <c r="G20" i="2"/>
  <c r="I20" i="2"/>
  <c r="H56" i="2"/>
  <c r="H20" i="2"/>
  <c r="J20" i="2"/>
  <c r="H67" i="12"/>
  <c r="H67" i="11"/>
  <c r="H6" i="2"/>
  <c r="K55" i="2"/>
  <c r="J55" i="2"/>
  <c r="I55" i="2"/>
  <c r="H55" i="2"/>
  <c r="G55" i="2"/>
  <c r="F55" i="2"/>
  <c r="E55" i="2"/>
  <c r="G35" i="1" s="1"/>
  <c r="J31" i="2"/>
  <c r="I31" i="2"/>
  <c r="K19" i="2"/>
  <c r="J19" i="2"/>
  <c r="I21" i="2"/>
  <c r="G93" i="13"/>
  <c r="G68" i="11"/>
  <c r="G69" i="11"/>
  <c r="I20" i="1"/>
  <c r="J21" i="2"/>
  <c r="K41" i="13"/>
  <c r="K32" i="11"/>
  <c r="K33" i="11" s="1"/>
  <c r="H45" i="2"/>
  <c r="E57" i="2"/>
  <c r="I57" i="2"/>
  <c r="F20" i="1"/>
  <c r="G21" i="2"/>
  <c r="K21" i="2"/>
  <c r="H41" i="13"/>
  <c r="H32" i="11"/>
  <c r="H33" i="11"/>
  <c r="C53" i="1"/>
  <c r="J57" i="2"/>
  <c r="G20" i="1"/>
  <c r="H21" i="2"/>
  <c r="I41" i="13"/>
  <c r="I32" i="11"/>
  <c r="I33" i="11"/>
  <c r="F45" i="2"/>
  <c r="E42" i="1"/>
  <c r="J45" i="2"/>
  <c r="G57" i="2"/>
  <c r="D53" i="1"/>
  <c r="K57" i="2"/>
  <c r="I24" i="13"/>
  <c r="I20" i="11"/>
  <c r="I21" i="11"/>
  <c r="J41" i="13"/>
  <c r="J32" i="11"/>
  <c r="J33" i="11"/>
  <c r="B42" i="1"/>
  <c r="G45" i="2"/>
  <c r="H57" i="2"/>
  <c r="I44" i="11"/>
  <c r="D42" i="1"/>
  <c r="H31" i="1"/>
  <c r="H20" i="1"/>
  <c r="I56" i="11"/>
  <c r="I57" i="11"/>
  <c r="I76" i="13"/>
  <c r="H59" i="13"/>
  <c r="H44" i="11"/>
  <c r="H45" i="11"/>
  <c r="H24" i="13"/>
  <c r="H20" i="11"/>
  <c r="H21" i="11"/>
  <c r="I33" i="2"/>
  <c r="K24" i="13"/>
  <c r="K20" i="11"/>
  <c r="K21" i="11"/>
  <c r="C42" i="1"/>
  <c r="J56" i="11"/>
  <c r="J57" i="11"/>
  <c r="J76" i="13"/>
  <c r="G24" i="13"/>
  <c r="G20" i="11"/>
  <c r="G21" i="11"/>
  <c r="K59" i="13"/>
  <c r="J33" i="2"/>
  <c r="G56" i="11"/>
  <c r="G57" i="11"/>
  <c r="G76" i="13"/>
  <c r="F59" i="13"/>
  <c r="F44" i="11"/>
  <c r="F45" i="11"/>
  <c r="J24" i="13"/>
  <c r="J20" i="11"/>
  <c r="J21" i="11"/>
  <c r="K33" i="2"/>
  <c r="H56" i="11"/>
  <c r="H57" i="11"/>
  <c r="H76" i="13"/>
  <c r="G59" i="13"/>
  <c r="G44" i="11"/>
  <c r="G45" i="11"/>
  <c r="K76" i="13"/>
  <c r="K56" i="11"/>
  <c r="K57" i="11"/>
  <c r="J59" i="13"/>
  <c r="J44" i="11"/>
  <c r="J45" i="11"/>
  <c r="H33" i="2"/>
  <c r="I59" i="13"/>
  <c r="I45" i="2"/>
  <c r="I45" i="11"/>
  <c r="G59" i="2" l="1"/>
  <c r="F59" i="2"/>
  <c r="F59" i="17"/>
  <c r="G59" i="17"/>
  <c r="F78" i="13"/>
  <c r="G78" i="13"/>
  <c r="G59" i="11"/>
  <c r="F59" i="11"/>
  <c r="F59" i="12"/>
  <c r="G59" i="12"/>
  <c r="F41" i="14"/>
  <c r="E41" i="14"/>
  <c r="E12" i="1"/>
  <c r="F12" i="1"/>
  <c r="F59" i="18"/>
  <c r="G59" i="18"/>
  <c r="F76" i="13"/>
  <c r="E21" i="2"/>
  <c r="E68" i="18"/>
  <c r="E69" i="18" s="1"/>
  <c r="E68" i="11"/>
  <c r="E69" i="11" s="1"/>
  <c r="D13" i="1"/>
  <c r="E32" i="12"/>
  <c r="E33" i="12" s="1"/>
  <c r="E68" i="17"/>
  <c r="E69" i="17" s="1"/>
  <c r="E53" i="1"/>
  <c r="E68" i="12"/>
  <c r="E69" i="12" s="1"/>
  <c r="H67" i="2"/>
  <c r="E92" i="13"/>
  <c r="E93" i="13" s="1"/>
  <c r="E75" i="13"/>
  <c r="E76" i="13" s="1"/>
  <c r="E56" i="17"/>
  <c r="E57" i="17" s="1"/>
  <c r="G42" i="1"/>
  <c r="E56" i="18"/>
  <c r="E57" i="18" s="1"/>
  <c r="E56" i="12"/>
  <c r="E57" i="12" s="1"/>
  <c r="E56" i="11"/>
  <c r="E57" i="11" s="1"/>
  <c r="E44" i="18"/>
  <c r="E45" i="18" s="1"/>
  <c r="E58" i="13"/>
  <c r="E59" i="13" s="1"/>
  <c r="E44" i="11"/>
  <c r="E45" i="11" s="1"/>
  <c r="I31" i="1"/>
  <c r="E44" i="12"/>
  <c r="E45" i="12" s="1"/>
  <c r="E44" i="17"/>
  <c r="E45" i="17" s="1"/>
  <c r="E45" i="2"/>
  <c r="E32" i="11"/>
  <c r="E33" i="11" s="1"/>
  <c r="E40" i="13"/>
  <c r="E41" i="13" s="1"/>
  <c r="E32" i="18"/>
  <c r="E33" i="18" s="1"/>
  <c r="B31" i="1"/>
  <c r="H46" i="1"/>
  <c r="E23" i="13"/>
  <c r="D20" i="1"/>
  <c r="G48" i="14"/>
  <c r="F20" i="18"/>
  <c r="F21" i="18" s="1"/>
  <c r="F20" i="11"/>
  <c r="F21" i="11" s="1"/>
  <c r="F20" i="12"/>
  <c r="F21" i="12" s="1"/>
  <c r="F22" i="13"/>
  <c r="F24" i="13" s="1"/>
  <c r="F20" i="2"/>
  <c r="F21" i="2" s="1"/>
  <c r="E20" i="1"/>
  <c r="F20" i="17"/>
  <c r="F21" i="17" s="1"/>
  <c r="F32" i="17"/>
  <c r="F33" i="17" s="1"/>
  <c r="F32" i="12"/>
  <c r="F33" i="12" s="1"/>
  <c r="F32" i="11"/>
  <c r="F33" i="11" s="1"/>
  <c r="F32" i="18"/>
  <c r="F33" i="18" s="1"/>
  <c r="H52" i="1"/>
  <c r="F39" i="13"/>
  <c r="F41" i="13" s="1"/>
  <c r="C31" i="1"/>
  <c r="F32" i="2"/>
  <c r="F33" i="2" s="1"/>
  <c r="F93" i="13"/>
  <c r="F68" i="18"/>
  <c r="F69" i="18" s="1"/>
  <c r="F53" i="1"/>
  <c r="F68" i="12"/>
  <c r="F69" i="12" s="1"/>
  <c r="F68" i="2"/>
  <c r="F69" i="2" s="1"/>
  <c r="F68" i="17"/>
  <c r="F69" i="17" s="1"/>
  <c r="F68" i="11"/>
  <c r="F69" i="11" s="1"/>
  <c r="F56" i="2"/>
  <c r="F57" i="2" s="1"/>
  <c r="F56" i="18"/>
  <c r="F57" i="18" s="1"/>
  <c r="F56" i="12"/>
  <c r="F57" i="12" s="1"/>
  <c r="H42" i="1"/>
  <c r="F56" i="11"/>
  <c r="F57" i="11" s="1"/>
  <c r="F56" i="17"/>
  <c r="F57" i="17" s="1"/>
  <c r="H90" i="13"/>
  <c r="G32" i="2"/>
  <c r="G33" i="2" s="1"/>
  <c r="G32" i="11"/>
  <c r="G33" i="11" s="1"/>
  <c r="G32" i="12"/>
  <c r="G33" i="12" s="1"/>
  <c r="G32" i="17"/>
  <c r="G33" i="17" s="1"/>
  <c r="D31" i="1"/>
  <c r="G32" i="18"/>
  <c r="G33" i="18" s="1"/>
  <c r="G41" i="13"/>
  <c r="F42" i="1"/>
  <c r="K44" i="11"/>
  <c r="K45" i="11" s="1"/>
  <c r="K44" i="2"/>
  <c r="K44" i="17"/>
  <c r="K45" i="17" s="1"/>
  <c r="K44" i="12"/>
  <c r="K45" i="12" s="1"/>
  <c r="H51" i="1"/>
  <c r="K45" i="2"/>
  <c r="K33" i="18"/>
  <c r="K32" i="12"/>
  <c r="G12" i="1" l="1"/>
  <c r="H12" i="1"/>
  <c r="E20" i="18"/>
  <c r="E21" i="18" s="1"/>
  <c r="E20" i="11"/>
  <c r="E21" i="11" s="1"/>
  <c r="E20" i="12"/>
  <c r="E21" i="12" s="1"/>
  <c r="E20" i="17"/>
  <c r="E21" i="17" s="1"/>
  <c r="H91" i="13"/>
  <c r="H92" i="13"/>
  <c r="H93" i="13" s="1"/>
  <c r="E24" i="13"/>
  <c r="H53" i="1"/>
  <c r="H55" i="1" s="1"/>
  <c r="H69" i="2"/>
  <c r="H68" i="2"/>
  <c r="H69" i="18"/>
  <c r="H69" i="17"/>
  <c r="H69" i="11"/>
  <c r="H68" i="17"/>
  <c r="K33" i="12"/>
  <c r="J12" i="1" l="1"/>
  <c r="I12" i="1"/>
  <c r="H68" i="11"/>
  <c r="H68" i="12"/>
  <c r="H69" i="12"/>
  <c r="H68" i="18"/>
  <c r="B23" i="1" l="1"/>
  <c r="C23" i="1"/>
  <c r="E23" i="1" l="1"/>
  <c r="D23" i="1"/>
  <c r="G23" i="1" l="1"/>
  <c r="F23" i="1"/>
  <c r="H23" i="1" l="1"/>
  <c r="I23" i="1"/>
  <c r="B34" i="1" l="1"/>
  <c r="J23" i="1"/>
  <c r="D34" i="1" l="1"/>
  <c r="C34" i="1"/>
  <c r="E34" i="1" l="1"/>
  <c r="F34" i="1"/>
  <c r="G34" i="1" l="1"/>
  <c r="H34" i="1"/>
  <c r="I34" i="1" l="1"/>
  <c r="J34" i="1"/>
  <c r="B45" i="1" l="1"/>
  <c r="C45" i="1"/>
  <c r="F45" i="1" l="1"/>
  <c r="G45" i="1"/>
  <c r="D45" i="1"/>
  <c r="E45" i="1"/>
</calcChain>
</file>

<file path=xl/sharedStrings.xml><?xml version="1.0" encoding="utf-8"?>
<sst xmlns="http://schemas.openxmlformats.org/spreadsheetml/2006/main" count="466" uniqueCount="99">
  <si>
    <t>Time Sheet: Monthly Summary</t>
  </si>
  <si>
    <t>Month</t>
  </si>
  <si>
    <t>Beneficiary Name</t>
  </si>
  <si>
    <t>Edinburgh Napier University</t>
  </si>
  <si>
    <t>Name of the person</t>
  </si>
  <si>
    <t xml:space="preserve">Role
</t>
  </si>
  <si>
    <t>Academic</t>
  </si>
  <si>
    <t>Σ</t>
  </si>
  <si>
    <t>DAY</t>
  </si>
  <si>
    <t>Work 
Package No</t>
  </si>
  <si>
    <t xml:space="preserve">Activity
</t>
  </si>
  <si>
    <t>Description</t>
  </si>
  <si>
    <t>Σ Hours</t>
  </si>
  <si>
    <t>TIME RECORDING SHEET</t>
  </si>
  <si>
    <t>Title of the Project (Acronym)</t>
  </si>
  <si>
    <t>Grant Agreement Reference</t>
  </si>
  <si>
    <t xml:space="preserve">ENU Folio Reference </t>
  </si>
  <si>
    <t>WP No</t>
  </si>
  <si>
    <t xml:space="preserve">Activity </t>
  </si>
  <si>
    <t>Management</t>
  </si>
  <si>
    <t>Administration</t>
  </si>
  <si>
    <t xml:space="preserve">Meeting </t>
  </si>
  <si>
    <t>Travel</t>
  </si>
  <si>
    <t>Research</t>
  </si>
  <si>
    <t>Demonstration</t>
  </si>
  <si>
    <t>Evaluation</t>
  </si>
  <si>
    <t>Dissemination</t>
  </si>
  <si>
    <t xml:space="preserve">Other </t>
  </si>
  <si>
    <t xml:space="preserve">Role </t>
  </si>
  <si>
    <t>Researcher</t>
  </si>
  <si>
    <t>Technician</t>
  </si>
  <si>
    <t xml:space="preserve">Management </t>
  </si>
  <si>
    <t xml:space="preserve">Administration </t>
  </si>
  <si>
    <t>Name of the Person</t>
  </si>
  <si>
    <t>Role</t>
  </si>
  <si>
    <t xml:space="preserve">Date </t>
  </si>
  <si>
    <t>Add number of hours spent on task/work package</t>
  </si>
  <si>
    <t xml:space="preserve">Project/Other
</t>
  </si>
  <si>
    <t>Month/Year</t>
  </si>
  <si>
    <t>Other</t>
  </si>
  <si>
    <t>Project Name</t>
  </si>
  <si>
    <t>Funder's ref</t>
  </si>
  <si>
    <t xml:space="preserve">TOTAL HOURS PER DAY
</t>
  </si>
  <si>
    <t>Project No.</t>
  </si>
  <si>
    <t>Funder's Ref</t>
  </si>
  <si>
    <t>Add number of hours spent on task</t>
  </si>
  <si>
    <t>Teaching</t>
  </si>
  <si>
    <t>Annual Leave</t>
  </si>
  <si>
    <t>Sickness</t>
  </si>
  <si>
    <t>Annual Leave/Public Holidays</t>
  </si>
  <si>
    <t xml:space="preserve">Add number of hours </t>
  </si>
  <si>
    <t>Additional info</t>
  </si>
  <si>
    <t>Total Non research hours</t>
  </si>
  <si>
    <t>Description of tasks</t>
  </si>
  <si>
    <t>Training</t>
  </si>
  <si>
    <t>Non Funded Hours</t>
  </si>
  <si>
    <t>TOTAL HOURS RECORDED FOR THE MONTH</t>
  </si>
  <si>
    <t>Σ Hours on Project</t>
  </si>
  <si>
    <t>Other hours</t>
  </si>
  <si>
    <t>Total hours per day</t>
  </si>
  <si>
    <t>Signature</t>
  </si>
  <si>
    <t xml:space="preserve">PRINT Name 
</t>
  </si>
  <si>
    <t>Employee</t>
  </si>
  <si>
    <t>Line Manager</t>
  </si>
  <si>
    <t>- Month/Year</t>
  </si>
  <si>
    <t>- Name of Person</t>
  </si>
  <si>
    <t>- Role</t>
  </si>
  <si>
    <t>- Grant Agreement Reference</t>
  </si>
  <si>
    <t>- Title of the project</t>
  </si>
  <si>
    <t>- ENU Project Number</t>
  </si>
  <si>
    <t>If you are currently working on EC funded (or other projects that are broken down into Workpackage) projects, insert the following details on the 'Monthly Summary' tab</t>
  </si>
  <si>
    <t>The details for each EC project (Other projects with WPs), will update the appropriate EU_Timesheet tab (cells coloured green)</t>
  </si>
  <si>
    <t>Please note the tab names, can be updated to match the project name or number, whichever you prefer</t>
  </si>
  <si>
    <t>- Add the number of hours spent on that Activity under the corresponding date</t>
  </si>
  <si>
    <t>The hours entered here will populate the Monthly Summary and each of the project timesheets tab</t>
  </si>
  <si>
    <t>The hours entered here will populate the Monthly Summary and each of the project timesheets tab with the hours worked</t>
  </si>
  <si>
    <t>Next - go the the tab called 'Non funded hours' and update accordingly, record any planned annual leave, training events etc. and update as and when required, to record sick days etc.</t>
  </si>
  <si>
    <t>Complete each individual project tab, as applicable</t>
  </si>
  <si>
    <t>- If your project is broken down by workpackage, select the relevant WP number from the drop down list</t>
  </si>
  <si>
    <t xml:space="preserve">Name 
</t>
  </si>
  <si>
    <t>- Select the Activity that best describes the work that you have carried out, if applicable, not mandatory</t>
  </si>
  <si>
    <t>- Add a brief description of the Activities carried out</t>
  </si>
  <si>
    <t xml:space="preserve"> - Where you have worked on more than one Work Package on any day, repeat the above steps</t>
  </si>
  <si>
    <t>- Where you are working on more than one EC funded project, repeat the above steps for each additional 'Timesheet'</t>
  </si>
  <si>
    <t>Finally, on the 'Monthly Summary' tab, add the Line Manager's name who will be responsible for approving the timesheets</t>
  </si>
  <si>
    <t>Please note if there are different Line Manager's responsible for different project, the Line Manager's name can be edited on the individual project tabs</t>
  </si>
  <si>
    <t xml:space="preserve"> - ENU Project Number</t>
  </si>
  <si>
    <t>If you are working on multiple projects that the funder requires you to keep a record of hours, please add the project details as above and use this timesheet to record hours that do not require to be broken down by workpackage</t>
  </si>
  <si>
    <t>This information will filter through to all the project tabs (cells coloured green), therefore is only required to be updated on the 'Monthly Summary' tab</t>
  </si>
  <si>
    <t>INSTRUCTIONS</t>
  </si>
  <si>
    <t>At the start of each month - complete/update the following cells on the 'Monthly Summmary' tab (Yellow coloured cells are editable) :</t>
  </si>
  <si>
    <t>At the end of each month, please print off the timesheet(s) that you have recorded hours against, along with the Monthly Summary sheet</t>
  </si>
  <si>
    <t>Please sign and seek approval of your line manager</t>
  </si>
  <si>
    <t>Pass the completed/authorised timesheet on to your School Research &amp; Innovation Officer for safe keeping</t>
  </si>
  <si>
    <t xml:space="preserve"> - Funder's reference (if provided)</t>
  </si>
  <si>
    <t>For Research Council and Other funded projects that require timesheets as evidence, please add the following project details</t>
  </si>
  <si>
    <t>RC/Other hours</t>
  </si>
  <si>
    <t>Total hours on RC/Other Projects</t>
  </si>
  <si>
    <t>Other Research work, EC funded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</si>
</sst>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ddd\ dd\ mmm"/>
    <numFmt numFmtId="166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17" fontId="3" fillId="0" borderId="0" xfId="0" applyNumberFormat="1" applyFont="1" applyAlignment="1">
      <alignment horizontal="center"/>
    </xf>
    <xf numFmtId="0" fontId="3" fillId="2" borderId="0" xfId="0" applyFont="1" applyFill="1"/>
    <xf numFmtId="165" fontId="6" fillId="5" borderId="6" xfId="0" applyNumberFormat="1" applyFont="1" applyFill="1" applyBorder="1" applyAlignment="1">
      <alignment horizontal="center"/>
    </xf>
    <xf numFmtId="165" fontId="6" fillId="5" borderId="11" xfId="0" applyNumberFormat="1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/>
    </xf>
    <xf numFmtId="0" fontId="6" fillId="6" borderId="7" xfId="0" applyFont="1" applyFill="1" applyBorder="1" applyAlignment="1"/>
    <xf numFmtId="164" fontId="6" fillId="6" borderId="0" xfId="1" applyNumberFormat="1" applyFont="1" applyFill="1" applyBorder="1"/>
    <xf numFmtId="0" fontId="3" fillId="2" borderId="7" xfId="0" applyFont="1" applyFill="1" applyBorder="1"/>
    <xf numFmtId="0" fontId="6" fillId="5" borderId="7" xfId="0" applyFont="1" applyFill="1" applyBorder="1" applyAlignment="1"/>
    <xf numFmtId="0" fontId="6" fillId="5" borderId="11" xfId="0" applyFont="1" applyFill="1" applyBorder="1" applyAlignment="1">
      <alignment horizontal="center" vertical="center"/>
    </xf>
    <xf numFmtId="164" fontId="3" fillId="6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/>
    <xf numFmtId="164" fontId="3" fillId="9" borderId="7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horizontal="center" wrapText="1"/>
    </xf>
    <xf numFmtId="0" fontId="6" fillId="5" borderId="2" xfId="0" applyFont="1" applyFill="1" applyBorder="1" applyAlignment="1"/>
    <xf numFmtId="0" fontId="6" fillId="5" borderId="3" xfId="0" applyFont="1" applyFill="1" applyBorder="1" applyAlignment="1"/>
    <xf numFmtId="0" fontId="6" fillId="0" borderId="0" xfId="0" applyFont="1" applyFill="1" applyAlignment="1">
      <alignment horizontal="left" wrapText="1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3" fillId="7" borderId="7" xfId="0" applyFont="1" applyFill="1" applyBorder="1"/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/>
    <xf numFmtId="164" fontId="3" fillId="7" borderId="7" xfId="1" applyNumberFormat="1" applyFont="1" applyFill="1" applyBorder="1" applyAlignment="1">
      <alignment horizontal="center" vertical="center"/>
    </xf>
    <xf numFmtId="0" fontId="3" fillId="7" borderId="0" xfId="0" applyFont="1" applyFill="1" applyBorder="1"/>
    <xf numFmtId="0" fontId="3" fillId="9" borderId="0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2" borderId="1" xfId="0" applyFont="1" applyFill="1" applyBorder="1"/>
    <xf numFmtId="164" fontId="3" fillId="2" borderId="0" xfId="0" applyNumberFormat="1" applyFont="1" applyFill="1"/>
    <xf numFmtId="0" fontId="6" fillId="6" borderId="1" xfId="0" applyFont="1" applyFill="1" applyBorder="1" applyAlignment="1"/>
    <xf numFmtId="0" fontId="6" fillId="0" borderId="9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vertical="center"/>
    </xf>
    <xf numFmtId="17" fontId="3" fillId="13" borderId="7" xfId="0" applyNumberFormat="1" applyFont="1" applyFill="1" applyBorder="1" applyAlignment="1">
      <alignment horizontal="left" vertical="center"/>
    </xf>
    <xf numFmtId="0" fontId="3" fillId="0" borderId="7" xfId="0" applyFont="1" applyFill="1" applyBorder="1"/>
    <xf numFmtId="164" fontId="6" fillId="12" borderId="7" xfId="1" applyNumberFormat="1" applyFont="1" applyFill="1" applyBorder="1"/>
    <xf numFmtId="0" fontId="6" fillId="5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6" fillId="0" borderId="0" xfId="1" applyNumberFormat="1" applyFont="1" applyFill="1" applyBorder="1"/>
    <xf numFmtId="0" fontId="3" fillId="4" borderId="7" xfId="0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/>
    </xf>
    <xf numFmtId="0" fontId="8" fillId="4" borderId="7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/>
    </xf>
    <xf numFmtId="165" fontId="6" fillId="13" borderId="7" xfId="0" applyNumberFormat="1" applyFont="1" applyFill="1" applyBorder="1" applyAlignment="1">
      <alignment horizontal="center"/>
    </xf>
    <xf numFmtId="165" fontId="6" fillId="13" borderId="11" xfId="0" applyNumberFormat="1" applyFont="1" applyFill="1" applyBorder="1" applyAlignment="1">
      <alignment horizontal="center"/>
    </xf>
    <xf numFmtId="165" fontId="6" fillId="13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7" xfId="0" applyFont="1" applyFill="1" applyBorder="1" applyProtection="1"/>
    <xf numFmtId="0" fontId="6" fillId="0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0" fontId="3" fillId="8" borderId="7" xfId="0" applyFont="1" applyFill="1" applyBorder="1"/>
    <xf numFmtId="0" fontId="12" fillId="0" borderId="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6" borderId="13" xfId="0" quotePrefix="1" applyFont="1" applyFill="1" applyBorder="1" applyAlignment="1">
      <alignment horizontal="center"/>
    </xf>
    <xf numFmtId="0" fontId="12" fillId="16" borderId="12" xfId="0" quotePrefix="1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 wrapText="1"/>
    </xf>
    <xf numFmtId="0" fontId="12" fillId="16" borderId="12" xfId="0" applyFont="1" applyFill="1" applyBorder="1" applyAlignment="1">
      <alignment horizontal="center"/>
    </xf>
    <xf numFmtId="0" fontId="4" fillId="16" borderId="13" xfId="0" quotePrefix="1" applyFont="1" applyFill="1" applyBorder="1" applyAlignment="1">
      <alignment horizontal="center"/>
    </xf>
    <xf numFmtId="0" fontId="12" fillId="16" borderId="12" xfId="0" applyFont="1" applyFill="1" applyBorder="1" applyAlignment="1">
      <alignment horizontal="center" wrapText="1"/>
    </xf>
    <xf numFmtId="0" fontId="2" fillId="16" borderId="7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3" fillId="4" borderId="10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166" fontId="3" fillId="4" borderId="7" xfId="1" applyNumberFormat="1" applyFont="1" applyFill="1" applyBorder="1" applyAlignment="1" applyProtection="1">
      <alignment horizontal="center" vertical="center"/>
      <protection locked="0"/>
    </xf>
    <xf numFmtId="166" fontId="3" fillId="7" borderId="7" xfId="1" applyNumberFormat="1" applyFont="1" applyFill="1" applyBorder="1" applyAlignment="1">
      <alignment horizontal="center" vertical="center"/>
    </xf>
    <xf numFmtId="166" fontId="3" fillId="6" borderId="7" xfId="1" applyNumberFormat="1" applyFont="1" applyFill="1" applyBorder="1" applyAlignment="1">
      <alignment horizontal="center" vertical="center"/>
    </xf>
    <xf numFmtId="166" fontId="6" fillId="12" borderId="7" xfId="1" applyNumberFormat="1" applyFont="1" applyFill="1" applyBorder="1"/>
    <xf numFmtId="166" fontId="3" fillId="12" borderId="11" xfId="1" applyNumberFormat="1" applyFont="1" applyFill="1" applyBorder="1" applyAlignment="1">
      <alignment horizontal="center" vertical="center"/>
    </xf>
    <xf numFmtId="166" fontId="6" fillId="12" borderId="11" xfId="1" applyNumberFormat="1" applyFont="1" applyFill="1" applyBorder="1"/>
    <xf numFmtId="166" fontId="3" fillId="2" borderId="7" xfId="1" applyNumberFormat="1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/>
    </xf>
    <xf numFmtId="166" fontId="8" fillId="6" borderId="7" xfId="1" applyNumberFormat="1" applyFont="1" applyFill="1" applyBorder="1" applyAlignment="1">
      <alignment horizontal="center" vertical="center"/>
    </xf>
    <xf numFmtId="166" fontId="6" fillId="6" borderId="7" xfId="1" applyNumberFormat="1" applyFont="1" applyFill="1" applyBorder="1"/>
    <xf numFmtId="166" fontId="6" fillId="2" borderId="3" xfId="1" applyNumberFormat="1" applyFont="1" applyFill="1" applyBorder="1" applyAlignment="1">
      <alignment horizontal="center" vertical="center"/>
    </xf>
    <xf numFmtId="166" fontId="3" fillId="6" borderId="11" xfId="1" applyNumberFormat="1" applyFont="1" applyFill="1" applyBorder="1" applyAlignment="1">
      <alignment horizontal="center" vertical="center"/>
    </xf>
    <xf numFmtId="166" fontId="3" fillId="10" borderId="7" xfId="1" applyNumberFormat="1" applyFont="1" applyFill="1" applyBorder="1" applyAlignment="1">
      <alignment horizontal="center" vertical="center"/>
    </xf>
    <xf numFmtId="166" fontId="3" fillId="9" borderId="11" xfId="1" applyNumberFormat="1" applyFont="1" applyFill="1" applyBorder="1" applyAlignment="1">
      <alignment horizontal="center" vertical="center"/>
    </xf>
    <xf numFmtId="166" fontId="3" fillId="9" borderId="7" xfId="1" applyNumberFormat="1" applyFont="1" applyFill="1" applyBorder="1" applyAlignment="1">
      <alignment horizontal="center" vertical="center"/>
    </xf>
    <xf numFmtId="166" fontId="3" fillId="12" borderId="7" xfId="1" applyNumberFormat="1" applyFont="1" applyFill="1" applyBorder="1" applyAlignment="1">
      <alignment horizontal="center" vertical="center"/>
    </xf>
    <xf numFmtId="166" fontId="3" fillId="10" borderId="7" xfId="0" applyNumberFormat="1" applyFont="1" applyFill="1" applyBorder="1"/>
    <xf numFmtId="166" fontId="3" fillId="9" borderId="7" xfId="0" applyNumberFormat="1" applyFont="1" applyFill="1" applyBorder="1"/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6" fontId="6" fillId="6" borderId="7" xfId="0" applyNumberFormat="1" applyFont="1" applyFill="1" applyBorder="1" applyAlignment="1">
      <alignment horizontal="center" wrapText="1"/>
    </xf>
    <xf numFmtId="166" fontId="6" fillId="6" borderId="11" xfId="0" applyNumberFormat="1" applyFont="1" applyFill="1" applyBorder="1" applyAlignment="1">
      <alignment horizontal="center" wrapText="1"/>
    </xf>
    <xf numFmtId="0" fontId="7" fillId="14" borderId="1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horizontal="center"/>
      <protection locked="0"/>
    </xf>
    <xf numFmtId="17" fontId="3" fillId="4" borderId="1" xfId="0" applyNumberFormat="1" applyFont="1" applyFill="1" applyBorder="1" applyAlignment="1" applyProtection="1">
      <alignment horizontal="center" vertical="center"/>
      <protection locked="0"/>
    </xf>
    <xf numFmtId="17" fontId="3" fillId="4" borderId="3" xfId="0" applyNumberFormat="1" applyFont="1" applyFill="1" applyBorder="1" applyAlignment="1" applyProtection="1">
      <alignment horizontal="center" vertical="center"/>
      <protection locked="0"/>
    </xf>
    <xf numFmtId="0" fontId="6" fillId="11" borderId="4" xfId="0" applyFont="1" applyFill="1" applyBorder="1" applyAlignment="1" applyProtection="1">
      <alignment horizontal="center" vertical="center" wrapText="1"/>
    </xf>
    <xf numFmtId="0" fontId="6" fillId="11" borderId="5" xfId="0" applyFont="1" applyFill="1" applyBorder="1" applyAlignment="1" applyProtection="1">
      <alignment horizontal="center" vertical="center" wrapText="1"/>
    </xf>
    <xf numFmtId="0" fontId="6" fillId="11" borderId="6" xfId="0" applyFont="1" applyFill="1" applyBorder="1" applyAlignment="1" applyProtection="1">
      <alignment horizontal="center" vertical="center" wrapText="1"/>
    </xf>
    <xf numFmtId="0" fontId="6" fillId="11" borderId="8" xfId="0" applyFont="1" applyFill="1" applyBorder="1" applyAlignment="1" applyProtection="1">
      <alignment horizontal="center" vertical="center" wrapText="1"/>
    </xf>
    <xf numFmtId="0" fontId="6" fillId="11" borderId="9" xfId="0" applyFont="1" applyFill="1" applyBorder="1" applyAlignment="1" applyProtection="1">
      <alignment horizontal="center" vertical="center" wrapText="1"/>
    </xf>
    <xf numFmtId="0" fontId="6" fillId="11" borderId="10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7" fillId="14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13" borderId="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/>
    </xf>
    <xf numFmtId="0" fontId="3" fillId="10" borderId="7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13" borderId="1" xfId="0" quotePrefix="1" applyFont="1" applyFill="1" applyBorder="1" applyAlignment="1">
      <alignment horizontal="center" vertical="center" wrapText="1"/>
    </xf>
    <xf numFmtId="0" fontId="6" fillId="13" borderId="2" xfId="0" quotePrefix="1" applyFont="1" applyFill="1" applyBorder="1" applyAlignment="1">
      <alignment horizontal="center" vertical="center" wrapText="1"/>
    </xf>
    <xf numFmtId="43" fontId="6" fillId="13" borderId="1" xfId="0" quotePrefix="1" applyNumberFormat="1" applyFont="1" applyFill="1" applyBorder="1" applyAlignment="1">
      <alignment horizontal="center" vertical="center" wrapText="1"/>
    </xf>
    <xf numFmtId="43" fontId="6" fillId="13" borderId="2" xfId="0" quotePrefix="1" applyNumberFormat="1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>
      <alignment horizontal="center"/>
    </xf>
  </cellXfs>
  <cellStyles count="5">
    <cellStyle name="Comma" xfId="1" builtinId="3"/>
    <cellStyle name="Comma 2" xfId="3"/>
    <cellStyle name="Comma 3 2" xfId="4"/>
    <cellStyle name="Normal" xfId="0" builtinId="0"/>
    <cellStyle name="Normal 4" xfId="2"/>
  </cellStyles>
  <dxfs count="2">
    <dxf>
      <fill>
        <patternFill patternType="mediumGray">
          <bgColor theme="1" tint="0.24994659260841701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mruColors>
      <color rgb="FFFFCCCC"/>
      <color rgb="FFFFFF99"/>
      <color rgb="FFFFFFCC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3676650</xdr:colOff>
      <xdr:row>7</xdr:row>
      <xdr:rowOff>85725</xdr:rowOff>
    </xdr:from>
    <xdr:to>
      <xdr:col>1</xdr:col>
      <xdr:colOff>3886200</xdr:colOff>
      <xdr:row>7</xdr:row>
      <xdr:rowOff>323850</xdr:rowOff>
    </xdr:to>
    <xdr:sp macro="" textlink="">
      <xdr:nvSpPr>
        <xdr:cNvPr id="2" name="Down Arrow 1"/>
        <xdr:cNvSpPr/>
      </xdr:nvSpPr>
      <xdr:spPr>
        <a:xfrm>
          <a:off x="4286250" y="1228725"/>
          <a:ext cx="2095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3667125</xdr:colOff>
      <xdr:row>13</xdr:row>
      <xdr:rowOff>47625</xdr:rowOff>
    </xdr:from>
    <xdr:to>
      <xdr:col>1</xdr:col>
      <xdr:colOff>3876675</xdr:colOff>
      <xdr:row>13</xdr:row>
      <xdr:rowOff>285750</xdr:rowOff>
    </xdr:to>
    <xdr:sp macro="" textlink="">
      <xdr:nvSpPr>
        <xdr:cNvPr id="3" name="Down Arrow 2"/>
        <xdr:cNvSpPr/>
      </xdr:nvSpPr>
      <xdr:spPr>
        <a:xfrm>
          <a:off x="4276725" y="2724150"/>
          <a:ext cx="2095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3657600</xdr:colOff>
      <xdr:row>16</xdr:row>
      <xdr:rowOff>76200</xdr:rowOff>
    </xdr:from>
    <xdr:to>
      <xdr:col>1</xdr:col>
      <xdr:colOff>3867150</xdr:colOff>
      <xdr:row>16</xdr:row>
      <xdr:rowOff>314325</xdr:rowOff>
    </xdr:to>
    <xdr:sp macro="" textlink="">
      <xdr:nvSpPr>
        <xdr:cNvPr id="4" name="Down Arrow 3"/>
        <xdr:cNvSpPr/>
      </xdr:nvSpPr>
      <xdr:spPr>
        <a:xfrm>
          <a:off x="4267200" y="3467100"/>
          <a:ext cx="2095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3648075</xdr:colOff>
      <xdr:row>19</xdr:row>
      <xdr:rowOff>76200</xdr:rowOff>
    </xdr:from>
    <xdr:to>
      <xdr:col>1</xdr:col>
      <xdr:colOff>3857625</xdr:colOff>
      <xdr:row>19</xdr:row>
      <xdr:rowOff>314325</xdr:rowOff>
    </xdr:to>
    <xdr:sp macro="" textlink="">
      <xdr:nvSpPr>
        <xdr:cNvPr id="5" name="Down Arrow 4"/>
        <xdr:cNvSpPr/>
      </xdr:nvSpPr>
      <xdr:spPr>
        <a:xfrm>
          <a:off x="4257675" y="4410075"/>
          <a:ext cx="2095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3676650</xdr:colOff>
      <xdr:row>28</xdr:row>
      <xdr:rowOff>57150</xdr:rowOff>
    </xdr:from>
    <xdr:to>
      <xdr:col>1</xdr:col>
      <xdr:colOff>3886200</xdr:colOff>
      <xdr:row>28</xdr:row>
      <xdr:rowOff>295275</xdr:rowOff>
    </xdr:to>
    <xdr:sp macro="" textlink="">
      <xdr:nvSpPr>
        <xdr:cNvPr id="6" name="Down Arrow 5"/>
        <xdr:cNvSpPr/>
      </xdr:nvSpPr>
      <xdr:spPr>
        <a:xfrm>
          <a:off x="4286250" y="6276975"/>
          <a:ext cx="2095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1</xdr:row>
      <xdr:rowOff>114300</xdr:rowOff>
    </xdr:from>
    <xdr:to>
      <xdr:col>9</xdr:col>
      <xdr:colOff>447218</xdr:colOff>
      <xdr:row>5</xdr:row>
      <xdr:rowOff>186783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266700"/>
          <a:ext cx="2428418" cy="6820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323994</xdr:colOff>
      <xdr:row>0</xdr:row>
      <xdr:rowOff>19050</xdr:rowOff>
    </xdr:from>
    <xdr:to>
      <xdr:col>9</xdr:col>
      <xdr:colOff>351968</xdr:colOff>
      <xdr:row>3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769" y="19050"/>
          <a:ext cx="1932974" cy="542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428769</xdr:colOff>
      <xdr:row>0</xdr:row>
      <xdr:rowOff>123825</xdr:rowOff>
    </xdr:from>
    <xdr:to>
      <xdr:col>10</xdr:col>
      <xdr:colOff>199568</xdr:colOff>
      <xdr:row>4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994" y="123825"/>
          <a:ext cx="1932974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304944</xdr:colOff>
      <xdr:row>0</xdr:row>
      <xdr:rowOff>66675</xdr:rowOff>
    </xdr:from>
    <xdr:to>
      <xdr:col>10</xdr:col>
      <xdr:colOff>332918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369" y="66675"/>
          <a:ext cx="1932974" cy="542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343044</xdr:colOff>
      <xdr:row>0</xdr:row>
      <xdr:rowOff>85725</xdr:rowOff>
    </xdr:from>
    <xdr:to>
      <xdr:col>10</xdr:col>
      <xdr:colOff>371018</xdr:colOff>
      <xdr:row>4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319" y="85725"/>
          <a:ext cx="1932974" cy="542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343044</xdr:colOff>
      <xdr:row>0</xdr:row>
      <xdr:rowOff>85725</xdr:rowOff>
    </xdr:from>
    <xdr:to>
      <xdr:col>10</xdr:col>
      <xdr:colOff>371018</xdr:colOff>
      <xdr:row>4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994" y="85725"/>
          <a:ext cx="1932974" cy="542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343044</xdr:colOff>
      <xdr:row>0</xdr:row>
      <xdr:rowOff>85725</xdr:rowOff>
    </xdr:from>
    <xdr:to>
      <xdr:col>10</xdr:col>
      <xdr:colOff>371018</xdr:colOff>
      <xdr:row>4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994" y="85725"/>
          <a:ext cx="1932974" cy="5429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323994</xdr:colOff>
      <xdr:row>0</xdr:row>
      <xdr:rowOff>114300</xdr:rowOff>
    </xdr:from>
    <xdr:to>
      <xdr:col>10</xdr:col>
      <xdr:colOff>351968</xdr:colOff>
      <xdr:row>4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169" y="114300"/>
          <a:ext cx="1932974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B39"/>
  <sheetViews>
    <sheetView workbookViewId="0">
      <selection activeCell="E31" sqref="E31"/>
    </sheetView>
  </sheetViews>
  <sheetFormatPr defaultRowHeight="15" x14ac:dyDescent="0.25"/>
  <cols>
    <col min="2" max="2" width="123.5703125" bestFit="1" customWidth="1"/>
  </cols>
  <sheetData>
    <row r="1" spans="2:2" x14ac:dyDescent="0.25">
      <c r="B1" s="81" t="s">
        <v>89</v>
      </c>
    </row>
    <row r="3" spans="2:2" x14ac:dyDescent="0.25">
      <c r="B3" s="74" t="s">
        <v>90</v>
      </c>
    </row>
    <row r="4" spans="2:2" x14ac:dyDescent="0.25">
      <c r="B4" s="75" t="s">
        <v>64</v>
      </c>
    </row>
    <row r="5" spans="2:2" x14ac:dyDescent="0.25">
      <c r="B5" s="75" t="s">
        <v>65</v>
      </c>
    </row>
    <row r="6" spans="2:2" x14ac:dyDescent="0.25">
      <c r="B6" s="75" t="s">
        <v>66</v>
      </c>
    </row>
    <row r="7" spans="2:2" x14ac:dyDescent="0.25">
      <c r="B7" s="76" t="s">
        <v>88</v>
      </c>
    </row>
    <row r="8" spans="2:2" ht="30.75" customHeight="1" x14ac:dyDescent="0.25"/>
    <row r="9" spans="2:2" ht="30" x14ac:dyDescent="0.25">
      <c r="B9" s="77" t="s">
        <v>70</v>
      </c>
    </row>
    <row r="10" spans="2:2" x14ac:dyDescent="0.25">
      <c r="B10" s="75" t="s">
        <v>68</v>
      </c>
    </row>
    <row r="11" spans="2:2" x14ac:dyDescent="0.25">
      <c r="B11" s="75" t="s">
        <v>67</v>
      </c>
    </row>
    <row r="12" spans="2:2" x14ac:dyDescent="0.25">
      <c r="B12" s="75" t="s">
        <v>69</v>
      </c>
    </row>
    <row r="13" spans="2:2" x14ac:dyDescent="0.25">
      <c r="B13" s="78" t="s">
        <v>71</v>
      </c>
    </row>
    <row r="14" spans="2:2" ht="26.25" customHeight="1" x14ac:dyDescent="0.25">
      <c r="B14" s="73"/>
    </row>
    <row r="15" spans="2:2" x14ac:dyDescent="0.25">
      <c r="B15" s="74" t="s">
        <v>84</v>
      </c>
    </row>
    <row r="16" spans="2:2" x14ac:dyDescent="0.25">
      <c r="B16" s="78" t="s">
        <v>85</v>
      </c>
    </row>
    <row r="17" spans="2:2" ht="29.25" customHeight="1" x14ac:dyDescent="0.25">
      <c r="B17" s="68"/>
    </row>
    <row r="18" spans="2:2" ht="30" x14ac:dyDescent="0.25">
      <c r="B18" s="77" t="s">
        <v>76</v>
      </c>
    </row>
    <row r="19" spans="2:2" x14ac:dyDescent="0.25">
      <c r="B19" s="78" t="s">
        <v>74</v>
      </c>
    </row>
    <row r="20" spans="2:2" ht="28.5" customHeight="1" x14ac:dyDescent="0.25"/>
    <row r="21" spans="2:2" x14ac:dyDescent="0.25">
      <c r="B21" s="74" t="s">
        <v>77</v>
      </c>
    </row>
    <row r="22" spans="2:2" x14ac:dyDescent="0.25">
      <c r="B22" s="75" t="s">
        <v>78</v>
      </c>
    </row>
    <row r="23" spans="2:2" x14ac:dyDescent="0.25">
      <c r="B23" s="75" t="s">
        <v>80</v>
      </c>
    </row>
    <row r="24" spans="2:2" x14ac:dyDescent="0.25">
      <c r="B24" s="75" t="s">
        <v>81</v>
      </c>
    </row>
    <row r="25" spans="2:2" x14ac:dyDescent="0.25">
      <c r="B25" s="75" t="s">
        <v>73</v>
      </c>
    </row>
    <row r="26" spans="2:2" x14ac:dyDescent="0.25">
      <c r="B26" s="79" t="s">
        <v>82</v>
      </c>
    </row>
    <row r="27" spans="2:2" x14ac:dyDescent="0.25">
      <c r="B27" s="79" t="s">
        <v>83</v>
      </c>
    </row>
    <row r="28" spans="2:2" x14ac:dyDescent="0.25">
      <c r="B28" s="78" t="s">
        <v>75</v>
      </c>
    </row>
    <row r="29" spans="2:2" ht="27" customHeight="1" x14ac:dyDescent="0.25"/>
    <row r="30" spans="2:2" x14ac:dyDescent="0.25">
      <c r="B30" s="74" t="s">
        <v>95</v>
      </c>
    </row>
    <row r="31" spans="2:2" x14ac:dyDescent="0.25">
      <c r="B31" s="75" t="s">
        <v>86</v>
      </c>
    </row>
    <row r="32" spans="2:2" x14ac:dyDescent="0.25">
      <c r="B32" s="75" t="s">
        <v>94</v>
      </c>
    </row>
    <row r="33" spans="2:2" ht="24.75" x14ac:dyDescent="0.25">
      <c r="B33" s="80" t="s">
        <v>87</v>
      </c>
    </row>
    <row r="35" spans="2:2" x14ac:dyDescent="0.25">
      <c r="B35" s="74" t="s">
        <v>91</v>
      </c>
    </row>
    <row r="36" spans="2:2" x14ac:dyDescent="0.25">
      <c r="B36" s="83" t="s">
        <v>92</v>
      </c>
    </row>
    <row r="37" spans="2:2" x14ac:dyDescent="0.25">
      <c r="B37" s="82" t="s">
        <v>93</v>
      </c>
    </row>
    <row r="39" spans="2:2" x14ac:dyDescent="0.25">
      <c r="B39" s="84" t="s">
        <v>72</v>
      </c>
    </row>
  </sheetData>
  <sheetProtection algorithmName="SHA-512" hashValue="zCYrFxMZjVy/kgIvwPOdqc9FewJ5WTFms9RCRaOD1HYQamKUJcOFqtfdwK6n6osza03/T8sRy66sMJVhZly/Kg==" saltValue="kph2fl7v5cyRsOa1ndwck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22" workbookViewId="0">
      <selection activeCell="G60" sqref="G60"/>
    </sheetView>
  </sheetViews>
  <sheetFormatPr defaultColWidth="9.140625" defaultRowHeight="15" x14ac:dyDescent="0.25"/>
  <cols>
    <col min="1" max="1" width="23.5703125" style="1" customWidth="1"/>
    <col min="2" max="2" width="18.7109375" style="1" customWidth="1"/>
    <col min="3" max="3" width="16.140625" style="1" customWidth="1"/>
    <col min="4" max="4" width="14.5703125" style="1" customWidth="1"/>
    <col min="5" max="16384" width="9.140625" style="1"/>
  </cols>
  <sheetData>
    <row r="1" spans="1:4" x14ac:dyDescent="0.25">
      <c r="A1" s="2" t="s">
        <v>17</v>
      </c>
      <c r="B1" s="2" t="s">
        <v>18</v>
      </c>
      <c r="C1" s="2" t="s">
        <v>1</v>
      </c>
      <c r="D1" s="2" t="s">
        <v>28</v>
      </c>
    </row>
    <row r="2" spans="1:4" x14ac:dyDescent="0.25">
      <c r="A2" s="2"/>
      <c r="B2" s="2"/>
      <c r="C2" s="7">
        <v>43466</v>
      </c>
      <c r="D2" s="5" t="s">
        <v>6</v>
      </c>
    </row>
    <row r="3" spans="1:4" x14ac:dyDescent="0.25">
      <c r="A3" s="3">
        <v>1</v>
      </c>
      <c r="B3" s="4" t="s">
        <v>19</v>
      </c>
      <c r="C3" s="7">
        <v>43497</v>
      </c>
      <c r="D3" s="5" t="s">
        <v>29</v>
      </c>
    </row>
    <row r="4" spans="1:4" x14ac:dyDescent="0.25">
      <c r="A4" s="3">
        <v>2</v>
      </c>
      <c r="B4" s="4" t="s">
        <v>20</v>
      </c>
      <c r="C4" s="7">
        <v>43525</v>
      </c>
      <c r="D4" s="5" t="s">
        <v>30</v>
      </c>
    </row>
    <row r="5" spans="1:4" x14ac:dyDescent="0.25">
      <c r="A5" s="3">
        <v>3</v>
      </c>
      <c r="B5" s="4" t="s">
        <v>21</v>
      </c>
      <c r="C5" s="7">
        <v>43556</v>
      </c>
      <c r="D5" s="5" t="s">
        <v>31</v>
      </c>
    </row>
    <row r="6" spans="1:4" x14ac:dyDescent="0.25">
      <c r="A6" s="3">
        <v>4</v>
      </c>
      <c r="B6" s="4" t="s">
        <v>22</v>
      </c>
      <c r="C6" s="7">
        <v>43586</v>
      </c>
      <c r="D6" s="5" t="s">
        <v>32</v>
      </c>
    </row>
    <row r="7" spans="1:4" x14ac:dyDescent="0.25">
      <c r="A7" s="3">
        <v>5</v>
      </c>
      <c r="B7" s="4" t="s">
        <v>23</v>
      </c>
      <c r="C7" s="7">
        <v>43617</v>
      </c>
      <c r="D7" s="5" t="s">
        <v>27</v>
      </c>
    </row>
    <row r="8" spans="1:4" x14ac:dyDescent="0.25">
      <c r="A8" s="3">
        <v>6</v>
      </c>
      <c r="B8" s="4" t="s">
        <v>24</v>
      </c>
      <c r="C8" s="7">
        <v>43647</v>
      </c>
      <c r="D8" s="6"/>
    </row>
    <row r="9" spans="1:4" x14ac:dyDescent="0.25">
      <c r="A9" s="3">
        <v>7</v>
      </c>
      <c r="B9" s="4" t="s">
        <v>25</v>
      </c>
      <c r="C9" s="7">
        <v>43678</v>
      </c>
      <c r="D9" s="6"/>
    </row>
    <row r="10" spans="1:4" x14ac:dyDescent="0.25">
      <c r="A10" s="3">
        <v>8</v>
      </c>
      <c r="B10" s="4" t="s">
        <v>26</v>
      </c>
      <c r="C10" s="7">
        <v>43709</v>
      </c>
      <c r="D10" s="6"/>
    </row>
    <row r="11" spans="1:4" x14ac:dyDescent="0.25">
      <c r="A11" s="3">
        <v>9</v>
      </c>
      <c r="B11" s="4" t="s">
        <v>27</v>
      </c>
      <c r="C11" s="7">
        <v>43739</v>
      </c>
      <c r="D11" s="6"/>
    </row>
    <row r="12" spans="1:4" x14ac:dyDescent="0.25">
      <c r="A12" s="3">
        <v>10</v>
      </c>
      <c r="B12" s="6"/>
      <c r="C12" s="7">
        <v>43770</v>
      </c>
      <c r="D12" s="6"/>
    </row>
    <row r="13" spans="1:4" x14ac:dyDescent="0.25">
      <c r="A13" s="3">
        <v>11</v>
      </c>
      <c r="B13" s="6"/>
      <c r="C13" s="7">
        <v>43800</v>
      </c>
      <c r="D13" s="6"/>
    </row>
    <row r="14" spans="1:4" x14ac:dyDescent="0.25">
      <c r="A14" s="3">
        <v>12</v>
      </c>
      <c r="B14" s="6"/>
      <c r="C14" s="7">
        <v>43831</v>
      </c>
      <c r="D14" s="6"/>
    </row>
    <row r="15" spans="1:4" x14ac:dyDescent="0.25">
      <c r="A15" s="3">
        <v>13</v>
      </c>
      <c r="B15" s="6"/>
      <c r="C15" s="7">
        <v>43862</v>
      </c>
      <c r="D15" s="6"/>
    </row>
    <row r="16" spans="1:4" x14ac:dyDescent="0.25">
      <c r="A16" s="3">
        <v>14</v>
      </c>
      <c r="B16" s="6"/>
      <c r="C16" s="7">
        <v>43891</v>
      </c>
      <c r="D16" s="6"/>
    </row>
    <row r="17" spans="1:4" x14ac:dyDescent="0.25">
      <c r="A17" s="3">
        <v>15</v>
      </c>
      <c r="B17" s="6"/>
      <c r="C17" s="7">
        <v>43922</v>
      </c>
      <c r="D17" s="6"/>
    </row>
    <row r="18" spans="1:4" x14ac:dyDescent="0.25">
      <c r="A18" s="3">
        <v>16</v>
      </c>
      <c r="B18" s="6"/>
      <c r="C18" s="7">
        <v>43952</v>
      </c>
      <c r="D18" s="6"/>
    </row>
    <row r="19" spans="1:4" x14ac:dyDescent="0.25">
      <c r="A19" s="3">
        <v>17</v>
      </c>
      <c r="B19" s="6"/>
      <c r="C19" s="7">
        <v>43983</v>
      </c>
      <c r="D19" s="6"/>
    </row>
    <row r="20" spans="1:4" x14ac:dyDescent="0.25">
      <c r="A20" s="3">
        <v>18</v>
      </c>
      <c r="B20" s="6"/>
      <c r="C20" s="7">
        <v>44013</v>
      </c>
      <c r="D20" s="6"/>
    </row>
    <row r="21" spans="1:4" x14ac:dyDescent="0.25">
      <c r="A21" s="3">
        <v>19</v>
      </c>
      <c r="B21" s="6"/>
      <c r="C21" s="7">
        <v>44044</v>
      </c>
      <c r="D21" s="6"/>
    </row>
    <row r="22" spans="1:4" x14ac:dyDescent="0.25">
      <c r="A22" s="3">
        <v>20</v>
      </c>
      <c r="B22" s="6"/>
      <c r="C22" s="7">
        <v>44075</v>
      </c>
      <c r="D22" s="6"/>
    </row>
    <row r="23" spans="1:4" x14ac:dyDescent="0.25">
      <c r="A23" s="6"/>
      <c r="B23" s="6"/>
      <c r="C23" s="7">
        <v>44105</v>
      </c>
    </row>
    <row r="24" spans="1:4" x14ac:dyDescent="0.25">
      <c r="C24" s="7">
        <v>44136</v>
      </c>
    </row>
    <row r="25" spans="1:4" x14ac:dyDescent="0.25">
      <c r="C25" s="7">
        <v>44166</v>
      </c>
    </row>
    <row r="26" spans="1:4" x14ac:dyDescent="0.25">
      <c r="C26" s="7">
        <v>44197</v>
      </c>
    </row>
    <row r="27" spans="1:4" x14ac:dyDescent="0.25">
      <c r="C27" s="7">
        <v>44228</v>
      </c>
    </row>
    <row r="28" spans="1:4" x14ac:dyDescent="0.25">
      <c r="C28" s="7">
        <v>44256</v>
      </c>
    </row>
    <row r="29" spans="1:4" x14ac:dyDescent="0.25">
      <c r="C29" s="7">
        <v>44287</v>
      </c>
    </row>
    <row r="30" spans="1:4" x14ac:dyDescent="0.25">
      <c r="C30" s="7">
        <v>44317</v>
      </c>
    </row>
    <row r="31" spans="1:4" x14ac:dyDescent="0.25">
      <c r="C31" s="7">
        <v>44348</v>
      </c>
    </row>
    <row r="32" spans="1:4" x14ac:dyDescent="0.25">
      <c r="C32" s="7">
        <v>44378</v>
      </c>
    </row>
    <row r="33" spans="3:3" x14ac:dyDescent="0.25">
      <c r="C33" s="7">
        <v>44409</v>
      </c>
    </row>
    <row r="34" spans="3:3" x14ac:dyDescent="0.25">
      <c r="C34" s="7">
        <v>44440</v>
      </c>
    </row>
    <row r="35" spans="3:3" x14ac:dyDescent="0.25">
      <c r="C35" s="7">
        <v>44470</v>
      </c>
    </row>
    <row r="36" spans="3:3" x14ac:dyDescent="0.25">
      <c r="C36" s="7">
        <v>44501</v>
      </c>
    </row>
    <row r="37" spans="3:3" x14ac:dyDescent="0.25">
      <c r="C37" s="7">
        <v>44531</v>
      </c>
    </row>
    <row r="38" spans="3:3" x14ac:dyDescent="0.25">
      <c r="C38" s="7">
        <v>44562</v>
      </c>
    </row>
    <row r="39" spans="3:3" x14ac:dyDescent="0.25">
      <c r="C39" s="7">
        <v>44593</v>
      </c>
    </row>
    <row r="40" spans="3:3" x14ac:dyDescent="0.25">
      <c r="C40" s="7">
        <v>44621</v>
      </c>
    </row>
    <row r="41" spans="3:3" x14ac:dyDescent="0.25">
      <c r="C41" s="7">
        <v>44652</v>
      </c>
    </row>
    <row r="42" spans="3:3" x14ac:dyDescent="0.25">
      <c r="C42" s="7">
        <v>44682</v>
      </c>
    </row>
    <row r="43" spans="3:3" x14ac:dyDescent="0.25">
      <c r="C43" s="7">
        <v>44713</v>
      </c>
    </row>
    <row r="44" spans="3:3" x14ac:dyDescent="0.25">
      <c r="C44" s="7">
        <v>44743</v>
      </c>
    </row>
    <row r="45" spans="3:3" x14ac:dyDescent="0.25">
      <c r="C45" s="7">
        <v>44774</v>
      </c>
    </row>
    <row r="46" spans="3:3" x14ac:dyDescent="0.25">
      <c r="C46" s="7">
        <v>44805</v>
      </c>
    </row>
    <row r="47" spans="3:3" x14ac:dyDescent="0.25">
      <c r="C47" s="7">
        <v>44835</v>
      </c>
    </row>
    <row r="48" spans="3:3" x14ac:dyDescent="0.25">
      <c r="C48" s="7">
        <v>44866</v>
      </c>
    </row>
    <row r="49" spans="3:3" x14ac:dyDescent="0.25">
      <c r="C49" s="7">
        <v>44896</v>
      </c>
    </row>
    <row r="50" spans="3:3" x14ac:dyDescent="0.25">
      <c r="C50" s="7">
        <v>44927</v>
      </c>
    </row>
    <row r="51" spans="3:3" x14ac:dyDescent="0.25">
      <c r="C51" s="7">
        <v>44958</v>
      </c>
    </row>
    <row r="52" spans="3:3" x14ac:dyDescent="0.25">
      <c r="C52" s="7">
        <v>44986</v>
      </c>
    </row>
    <row r="53" spans="3:3" x14ac:dyDescent="0.25">
      <c r="C53" s="7">
        <v>45017</v>
      </c>
    </row>
    <row r="54" spans="3:3" x14ac:dyDescent="0.25">
      <c r="C54" s="7">
        <v>45047</v>
      </c>
    </row>
    <row r="55" spans="3:3" x14ac:dyDescent="0.25">
      <c r="C55" s="7">
        <v>45078</v>
      </c>
    </row>
    <row r="56" spans="3:3" x14ac:dyDescent="0.25">
      <c r="C56" s="7">
        <v>45108</v>
      </c>
    </row>
    <row r="57" spans="3:3" x14ac:dyDescent="0.25">
      <c r="C57" s="7">
        <v>45139</v>
      </c>
    </row>
    <row r="58" spans="3:3" x14ac:dyDescent="0.25">
      <c r="C58" s="7">
        <v>45170</v>
      </c>
    </row>
    <row r="59" spans="3:3" x14ac:dyDescent="0.25">
      <c r="C59" s="7">
        <v>45200</v>
      </c>
    </row>
    <row r="60" spans="3:3" x14ac:dyDescent="0.25">
      <c r="C60" s="7">
        <v>45231</v>
      </c>
    </row>
    <row r="61" spans="3:3" x14ac:dyDescent="0.25">
      <c r="C61" s="7">
        <v>45261</v>
      </c>
    </row>
  </sheetData>
  <sheetProtection algorithmName="SHA-512" hashValue="GjH5zNpas6oVi7aZ4sYnCpsSRL7XVmd/pLvWtjmhLmrfSeqcHSnIHj+xw26ZC/Ayh3OKcaPvVgZjaWbWa71vig==" saltValue="QW8KEJ/7Cg5fKPbfQFnw2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J60"/>
  <sheetViews>
    <sheetView workbookViewId="0">
      <selection activeCell="E3" sqref="E3:F3"/>
    </sheetView>
  </sheetViews>
  <sheetFormatPr defaultColWidth="9.140625" defaultRowHeight="12" x14ac:dyDescent="0.2"/>
  <cols>
    <col min="1" max="1" width="17.7109375" style="8" customWidth="1"/>
    <col min="2" max="3" width="16" style="8" customWidth="1"/>
    <col min="4" max="4" width="10.85546875" style="8" customWidth="1"/>
    <col min="5" max="5" width="10" style="8" bestFit="1" customWidth="1"/>
    <col min="6" max="6" width="11" style="8" bestFit="1" customWidth="1"/>
    <col min="7" max="7" width="12.140625" style="8" bestFit="1" customWidth="1"/>
    <col min="8" max="8" width="11.28515625" style="8" bestFit="1" customWidth="1"/>
    <col min="9" max="9" width="10.42578125" style="8" bestFit="1" customWidth="1"/>
    <col min="10" max="10" width="11.42578125" style="8" bestFit="1" customWidth="1"/>
    <col min="11" max="16384" width="9.140625" style="8"/>
  </cols>
  <sheetData>
    <row r="3" spans="1:10" x14ac:dyDescent="0.2">
      <c r="A3" s="119" t="s">
        <v>0</v>
      </c>
      <c r="B3" s="120"/>
      <c r="C3" s="148" t="s">
        <v>38</v>
      </c>
      <c r="D3" s="149"/>
      <c r="E3" s="127">
        <v>43466</v>
      </c>
      <c r="F3" s="128"/>
    </row>
    <row r="6" spans="1:10" ht="15" customHeight="1" x14ac:dyDescent="0.2">
      <c r="A6" s="135" t="s">
        <v>2</v>
      </c>
      <c r="B6" s="136"/>
      <c r="C6" s="129" t="s">
        <v>3</v>
      </c>
      <c r="D6" s="130"/>
      <c r="E6" s="130"/>
      <c r="F6" s="131"/>
    </row>
    <row r="7" spans="1:10" x14ac:dyDescent="0.2">
      <c r="A7" s="137"/>
      <c r="B7" s="138"/>
      <c r="C7" s="132"/>
      <c r="D7" s="133"/>
      <c r="E7" s="133"/>
      <c r="F7" s="134"/>
    </row>
    <row r="9" spans="1:10" ht="30.75" customHeight="1" x14ac:dyDescent="0.2">
      <c r="A9" s="13" t="s">
        <v>4</v>
      </c>
      <c r="B9" s="144"/>
      <c r="C9" s="145"/>
      <c r="D9" s="145"/>
      <c r="E9" s="146"/>
      <c r="F9" s="59" t="s">
        <v>5</v>
      </c>
      <c r="G9" s="147"/>
      <c r="H9" s="147"/>
      <c r="I9" s="147"/>
      <c r="J9" s="147"/>
    </row>
    <row r="12" spans="1:10" ht="20.25" customHeight="1" x14ac:dyDescent="0.2">
      <c r="A12" s="18" t="s">
        <v>37</v>
      </c>
      <c r="B12" s="18" t="s">
        <v>40</v>
      </c>
      <c r="C12" s="71" t="s">
        <v>41</v>
      </c>
      <c r="D12" s="9">
        <f>E3</f>
        <v>43466</v>
      </c>
      <c r="E12" s="10">
        <f>D12+1</f>
        <v>43467</v>
      </c>
      <c r="F12" s="10">
        <f>D12+2</f>
        <v>43468</v>
      </c>
      <c r="G12" s="10">
        <f>F12+1</f>
        <v>43469</v>
      </c>
      <c r="H12" s="10">
        <f>F12+2</f>
        <v>43470</v>
      </c>
      <c r="I12" s="10">
        <f t="shared" ref="I12" si="0">H12+1</f>
        <v>43471</v>
      </c>
      <c r="J12" s="10">
        <f t="shared" ref="J12" si="1">H12+2</f>
        <v>43472</v>
      </c>
    </row>
    <row r="13" spans="1:10" x14ac:dyDescent="0.2">
      <c r="A13" s="58"/>
      <c r="B13" s="58"/>
      <c r="C13" s="58"/>
      <c r="D13" s="96">
        <f>EU_Timesheet_1!E19</f>
        <v>0</v>
      </c>
      <c r="E13" s="96">
        <f>EU_Timesheet_1!F19</f>
        <v>0</v>
      </c>
      <c r="F13" s="96">
        <f>EU_Timesheet_1!G19</f>
        <v>0</v>
      </c>
      <c r="G13" s="96">
        <f>EU_Timesheet_1!H19</f>
        <v>0</v>
      </c>
      <c r="H13" s="96">
        <f>EU_Timesheet_1!I19</f>
        <v>0</v>
      </c>
      <c r="I13" s="96">
        <f>EU_Timesheet_1!J19</f>
        <v>0</v>
      </c>
      <c r="J13" s="96">
        <f>EU_Timesheet_1!K19</f>
        <v>0</v>
      </c>
    </row>
    <row r="14" spans="1:10" x14ac:dyDescent="0.2">
      <c r="A14" s="58"/>
      <c r="B14" s="62"/>
      <c r="C14" s="58"/>
      <c r="D14" s="96">
        <f>EU_Timesheet_2!E19</f>
        <v>0</v>
      </c>
      <c r="E14" s="96">
        <f>EU_Timesheet_2!F19</f>
        <v>0</v>
      </c>
      <c r="F14" s="96">
        <f>EU_Timesheet_2!G19</f>
        <v>0</v>
      </c>
      <c r="G14" s="96">
        <f>EU_Timesheet_2!H19</f>
        <v>0</v>
      </c>
      <c r="H14" s="96">
        <f>EU_Timesheet_2!I19</f>
        <v>0</v>
      </c>
      <c r="I14" s="96">
        <f>EU_Timesheet_2!J19</f>
        <v>0</v>
      </c>
      <c r="J14" s="96">
        <f>EU_Timesheet_2!K19</f>
        <v>0</v>
      </c>
    </row>
    <row r="15" spans="1:10" x14ac:dyDescent="0.2">
      <c r="A15" s="58"/>
      <c r="B15" s="58"/>
      <c r="C15" s="58"/>
      <c r="D15" s="96">
        <f>EU_Timesheet_3!E19</f>
        <v>0</v>
      </c>
      <c r="E15" s="96">
        <f>EU_Timesheet_3!F19</f>
        <v>0</v>
      </c>
      <c r="F15" s="96">
        <f>EU_Timesheet_3!G19</f>
        <v>0</v>
      </c>
      <c r="G15" s="96">
        <f>EU_Timesheet_3!H19</f>
        <v>0</v>
      </c>
      <c r="H15" s="96">
        <f>EU_Timesheet_3!I19</f>
        <v>0</v>
      </c>
      <c r="I15" s="96">
        <f>EU_Timesheet_3!J19</f>
        <v>0</v>
      </c>
      <c r="J15" s="96">
        <f>EU_Timesheet_3!K19</f>
        <v>0</v>
      </c>
    </row>
    <row r="16" spans="1:10" x14ac:dyDescent="0.2">
      <c r="A16" s="89"/>
      <c r="B16" s="58"/>
      <c r="C16" s="58"/>
      <c r="D16" s="97">
        <f>EU_Timesheet_4!E19</f>
        <v>0</v>
      </c>
      <c r="E16" s="97">
        <f>EU_Timesheet_4!F19</f>
        <v>0</v>
      </c>
      <c r="F16" s="97">
        <f>EU_Timesheet_4!G19</f>
        <v>0</v>
      </c>
      <c r="G16" s="97">
        <f>EU_Timesheet_4!H19</f>
        <v>0</v>
      </c>
      <c r="H16" s="97">
        <f>EU_Timesheet_4!I19</f>
        <v>0</v>
      </c>
      <c r="I16" s="97">
        <f>EU_Timesheet_4!J19</f>
        <v>0</v>
      </c>
      <c r="J16" s="97">
        <f>EU_Timesheet_4!K19</f>
        <v>0</v>
      </c>
    </row>
    <row r="17" spans="1:10" x14ac:dyDescent="0.2">
      <c r="A17" s="88"/>
      <c r="B17" s="58"/>
      <c r="C17" s="58"/>
      <c r="D17" s="97">
        <f>EU_Timesheet_5!E19</f>
        <v>0</v>
      </c>
      <c r="E17" s="97">
        <f>EU_Timesheet_5!F19</f>
        <v>0</v>
      </c>
      <c r="F17" s="97">
        <f>EU_Timesheet_5!G19</f>
        <v>0</v>
      </c>
      <c r="G17" s="97">
        <f>EU_Timesheet_5!H19</f>
        <v>0</v>
      </c>
      <c r="H17" s="97">
        <f>EU_Timesheet_5!I19</f>
        <v>0</v>
      </c>
      <c r="I17" s="97">
        <f>EU_Timesheet_5!J19</f>
        <v>0</v>
      </c>
      <c r="J17" s="97">
        <f>EU_Timesheet_5!K19</f>
        <v>0</v>
      </c>
    </row>
    <row r="18" spans="1:10" x14ac:dyDescent="0.2">
      <c r="A18" s="8" t="s">
        <v>96</v>
      </c>
      <c r="B18" s="72"/>
      <c r="C18" s="72"/>
      <c r="D18" s="97">
        <f>'Research Council_Other'!E21</f>
        <v>0</v>
      </c>
      <c r="E18" s="97">
        <f>'Research Council_Other'!F21</f>
        <v>0</v>
      </c>
      <c r="F18" s="97">
        <f>'Research Council_Other'!G21</f>
        <v>0</v>
      </c>
      <c r="G18" s="97">
        <f>'Research Council_Other'!H21</f>
        <v>0</v>
      </c>
      <c r="H18" s="97">
        <f>'Research Council_Other'!I21</f>
        <v>0</v>
      </c>
      <c r="I18" s="97">
        <f>'Research Council_Other'!J21</f>
        <v>0</v>
      </c>
      <c r="J18" s="97">
        <f>'Research Council_Other'!K21</f>
        <v>0</v>
      </c>
    </row>
    <row r="19" spans="1:10" x14ac:dyDescent="0.2">
      <c r="A19" s="45" t="s">
        <v>55</v>
      </c>
      <c r="B19" s="72"/>
      <c r="C19" s="72"/>
      <c r="D19" s="97">
        <f>'Non funded hours'!D15</f>
        <v>0</v>
      </c>
      <c r="E19" s="97">
        <f>'Non funded hours'!E15</f>
        <v>0</v>
      </c>
      <c r="F19" s="97">
        <f>'Non funded hours'!F15</f>
        <v>0</v>
      </c>
      <c r="G19" s="97">
        <f>'Non funded hours'!G15</f>
        <v>0</v>
      </c>
      <c r="H19" s="97">
        <f>'Non funded hours'!H15</f>
        <v>0</v>
      </c>
      <c r="I19" s="97">
        <f>'Non funded hours'!I15</f>
        <v>0</v>
      </c>
      <c r="J19" s="97">
        <f>'Non funded hours'!J15</f>
        <v>0</v>
      </c>
    </row>
    <row r="20" spans="1:10" x14ac:dyDescent="0.2">
      <c r="A20" s="15" t="s">
        <v>42</v>
      </c>
      <c r="B20" s="11"/>
      <c r="C20" s="11"/>
      <c r="D20" s="92">
        <f>SUM(D13:D19)</f>
        <v>0</v>
      </c>
      <c r="E20" s="92">
        <f>SUM(E13:E19)</f>
        <v>0</v>
      </c>
      <c r="F20" s="92">
        <f>SUM(F13:F19)</f>
        <v>0</v>
      </c>
      <c r="G20" s="92">
        <f t="shared" ref="G20:I20" si="2">SUM(G13:G19)</f>
        <v>0</v>
      </c>
      <c r="H20" s="92">
        <f t="shared" si="2"/>
        <v>0</v>
      </c>
      <c r="I20" s="92">
        <f t="shared" si="2"/>
        <v>0</v>
      </c>
      <c r="J20" s="92">
        <f>SUM(J13:J19)</f>
        <v>0</v>
      </c>
    </row>
    <row r="23" spans="1:10" ht="21" customHeight="1" x14ac:dyDescent="0.2">
      <c r="A23" s="18" t="s">
        <v>37</v>
      </c>
      <c r="B23" s="10">
        <f>J12+1</f>
        <v>43473</v>
      </c>
      <c r="C23" s="10">
        <f>J12+2</f>
        <v>43474</v>
      </c>
      <c r="D23" s="10">
        <f>C23+1</f>
        <v>43475</v>
      </c>
      <c r="E23" s="10">
        <f>C23+2</f>
        <v>43476</v>
      </c>
      <c r="F23" s="10">
        <f>E23+1</f>
        <v>43477</v>
      </c>
      <c r="G23" s="10">
        <f>E23+2</f>
        <v>43478</v>
      </c>
      <c r="H23" s="10">
        <f>G23+1</f>
        <v>43479</v>
      </c>
      <c r="I23" s="10">
        <f>G23+2</f>
        <v>43480</v>
      </c>
      <c r="J23" s="10">
        <f>I23+1</f>
        <v>43481</v>
      </c>
    </row>
    <row r="24" spans="1:10" x14ac:dyDescent="0.2">
      <c r="A24" s="8">
        <f t="shared" ref="A24:A30" si="3">A13</f>
        <v>0</v>
      </c>
      <c r="B24" s="96">
        <f>EU_Timesheet_1!E31</f>
        <v>0</v>
      </c>
      <c r="C24" s="96">
        <f>EU_Timesheet_1!F31</f>
        <v>0</v>
      </c>
      <c r="D24" s="96">
        <f>EU_Timesheet_1!G31</f>
        <v>0</v>
      </c>
      <c r="E24" s="96">
        <f>EU_Timesheet_1!H31</f>
        <v>0</v>
      </c>
      <c r="F24" s="96">
        <f>EU_Timesheet_1!I31</f>
        <v>0</v>
      </c>
      <c r="G24" s="96">
        <f>EU_Timesheet_1!J31</f>
        <v>0</v>
      </c>
      <c r="H24" s="96">
        <f>EU_Timesheet_1!K31</f>
        <v>0</v>
      </c>
      <c r="I24" s="96">
        <f>EU_Timesheet_1!E43</f>
        <v>0</v>
      </c>
      <c r="J24" s="96">
        <f>EU_Timesheet_1!F43</f>
        <v>0</v>
      </c>
    </row>
    <row r="25" spans="1:10" x14ac:dyDescent="0.2">
      <c r="A25" s="8">
        <f t="shared" si="3"/>
        <v>0</v>
      </c>
      <c r="B25" s="96">
        <f>EU_Timesheet_2!E31</f>
        <v>0</v>
      </c>
      <c r="C25" s="96">
        <f>EU_Timesheet_2!F31</f>
        <v>0</v>
      </c>
      <c r="D25" s="96">
        <f>EU_Timesheet_2!G31</f>
        <v>0</v>
      </c>
      <c r="E25" s="96">
        <f>EU_Timesheet_2!H31</f>
        <v>0</v>
      </c>
      <c r="F25" s="96">
        <f>EU_Timesheet_2!I31</f>
        <v>0</v>
      </c>
      <c r="G25" s="96">
        <f>EU_Timesheet_2!J31</f>
        <v>0</v>
      </c>
      <c r="H25" s="96">
        <f>EU_Timesheet_2!K31</f>
        <v>0</v>
      </c>
      <c r="I25" s="96">
        <f>EU_Timesheet_2!E43</f>
        <v>0</v>
      </c>
      <c r="J25" s="96">
        <f>EU_Timesheet_2!F43</f>
        <v>0</v>
      </c>
    </row>
    <row r="26" spans="1:10" x14ac:dyDescent="0.2">
      <c r="A26" s="8">
        <f t="shared" si="3"/>
        <v>0</v>
      </c>
      <c r="B26" s="96">
        <f>EU_Timesheet_3!E31</f>
        <v>0</v>
      </c>
      <c r="C26" s="96">
        <f>EU_Timesheet_3!F31</f>
        <v>0</v>
      </c>
      <c r="D26" s="96">
        <f>EU_Timesheet_3!G31</f>
        <v>0</v>
      </c>
      <c r="E26" s="96">
        <f>EU_Timesheet_3!H31</f>
        <v>0</v>
      </c>
      <c r="F26" s="96">
        <f>EU_Timesheet_3!I31</f>
        <v>0</v>
      </c>
      <c r="G26" s="96">
        <f>EU_Timesheet_3!J31</f>
        <v>0</v>
      </c>
      <c r="H26" s="96">
        <f>EU_Timesheet_3!K31</f>
        <v>0</v>
      </c>
      <c r="I26" s="96">
        <f>EU_Timesheet_3!E43</f>
        <v>0</v>
      </c>
      <c r="J26" s="96">
        <f>EU_Timesheet_3!F43</f>
        <v>0</v>
      </c>
    </row>
    <row r="27" spans="1:10" x14ac:dyDescent="0.2">
      <c r="A27" s="8">
        <f t="shared" si="3"/>
        <v>0</v>
      </c>
      <c r="B27" s="96">
        <f>EU_Timesheet_4!E31</f>
        <v>0</v>
      </c>
      <c r="C27" s="96">
        <f>EU_Timesheet_4!F31</f>
        <v>0</v>
      </c>
      <c r="D27" s="96">
        <f>EU_Timesheet_4!G31</f>
        <v>0</v>
      </c>
      <c r="E27" s="96">
        <f>EU_Timesheet_4!H31</f>
        <v>0</v>
      </c>
      <c r="F27" s="96">
        <f>EU_Timesheet_4!I31</f>
        <v>0</v>
      </c>
      <c r="G27" s="96">
        <f>EU_Timesheet_4!J31</f>
        <v>0</v>
      </c>
      <c r="H27" s="96">
        <f>EU_Timesheet_4!K31</f>
        <v>0</v>
      </c>
      <c r="I27" s="96">
        <f>EU_Timesheet_4!E43</f>
        <v>0</v>
      </c>
      <c r="J27" s="96">
        <f>EU_Timesheet_4!F43</f>
        <v>0</v>
      </c>
    </row>
    <row r="28" spans="1:10" x14ac:dyDescent="0.2">
      <c r="A28" s="8">
        <f t="shared" si="3"/>
        <v>0</v>
      </c>
      <c r="B28" s="96">
        <f>EU_Timesheet_5!E31</f>
        <v>0</v>
      </c>
      <c r="C28" s="96">
        <f>EU_Timesheet_5!F31</f>
        <v>0</v>
      </c>
      <c r="D28" s="96">
        <f>EU_Timesheet_5!G31</f>
        <v>0</v>
      </c>
      <c r="E28" s="96">
        <f>EU_Timesheet_5!H31</f>
        <v>0</v>
      </c>
      <c r="F28" s="96">
        <f>EU_Timesheet_5!I31</f>
        <v>0</v>
      </c>
      <c r="G28" s="96">
        <f>EU_Timesheet_5!J31</f>
        <v>0</v>
      </c>
      <c r="H28" s="96">
        <f>EU_Timesheet_5!K31</f>
        <v>0</v>
      </c>
      <c r="I28" s="96">
        <f>EU_Timesheet_5!E43</f>
        <v>0</v>
      </c>
      <c r="J28" s="96">
        <f>EU_Timesheet_5!F43</f>
        <v>0</v>
      </c>
    </row>
    <row r="29" spans="1:10" x14ac:dyDescent="0.2">
      <c r="A29" s="8" t="str">
        <f t="shared" si="3"/>
        <v>RC/Other hours</v>
      </c>
      <c r="B29" s="96">
        <f>'Research Council_Other'!E38</f>
        <v>0</v>
      </c>
      <c r="C29" s="97">
        <f>'Research Council_Other'!F38</f>
        <v>0</v>
      </c>
      <c r="D29" s="97">
        <f>'Research Council_Other'!G38</f>
        <v>0</v>
      </c>
      <c r="E29" s="97">
        <f>'Research Council_Other'!H38</f>
        <v>0</v>
      </c>
      <c r="F29" s="97">
        <f>'Research Council_Other'!I38</f>
        <v>0</v>
      </c>
      <c r="G29" s="97">
        <f>'Research Council_Other'!J38</f>
        <v>0</v>
      </c>
      <c r="H29" s="97">
        <f>'Research Council_Other'!K38</f>
        <v>0</v>
      </c>
      <c r="I29" s="96">
        <f>'Research Council_Other'!E56</f>
        <v>0</v>
      </c>
      <c r="J29" s="96">
        <f>'Research Council_Other'!F56</f>
        <v>0</v>
      </c>
    </row>
    <row r="30" spans="1:10" x14ac:dyDescent="0.2">
      <c r="A30" s="8" t="str">
        <f t="shared" si="3"/>
        <v>Non Funded Hours</v>
      </c>
      <c r="B30" s="96">
        <f>'Non funded hours'!D23</f>
        <v>0</v>
      </c>
      <c r="C30" s="97">
        <f>'Non funded hours'!E23</f>
        <v>0</v>
      </c>
      <c r="D30" s="97">
        <f>'Non funded hours'!F23</f>
        <v>0</v>
      </c>
      <c r="E30" s="97">
        <f>'Non funded hours'!G23</f>
        <v>0</v>
      </c>
      <c r="F30" s="97">
        <f>'Non funded hours'!H23</f>
        <v>0</v>
      </c>
      <c r="G30" s="97">
        <f>'Non funded hours'!I23</f>
        <v>0</v>
      </c>
      <c r="H30" s="97">
        <f>'Non funded hours'!J23</f>
        <v>0</v>
      </c>
      <c r="I30" s="97">
        <f>'Non funded hours'!D31</f>
        <v>0</v>
      </c>
      <c r="J30" s="97">
        <f>'Non funded hours'!E31</f>
        <v>0</v>
      </c>
    </row>
    <row r="31" spans="1:10" ht="12" customHeight="1" x14ac:dyDescent="0.2">
      <c r="A31" s="15" t="s">
        <v>42</v>
      </c>
      <c r="B31" s="92">
        <f>SUM(B24:B30)</f>
        <v>0</v>
      </c>
      <c r="C31" s="92">
        <f t="shared" ref="C31:J31" si="4">SUM(C24:C30)</f>
        <v>0</v>
      </c>
      <c r="D31" s="92">
        <f t="shared" si="4"/>
        <v>0</v>
      </c>
      <c r="E31" s="92">
        <f t="shared" si="4"/>
        <v>0</v>
      </c>
      <c r="F31" s="92">
        <f t="shared" si="4"/>
        <v>0</v>
      </c>
      <c r="G31" s="92">
        <f t="shared" si="4"/>
        <v>0</v>
      </c>
      <c r="H31" s="92">
        <f t="shared" si="4"/>
        <v>0</v>
      </c>
      <c r="I31" s="92">
        <f t="shared" si="4"/>
        <v>0</v>
      </c>
      <c r="J31" s="92">
        <f t="shared" si="4"/>
        <v>0</v>
      </c>
    </row>
    <row r="34" spans="1:10" ht="24.75" customHeight="1" x14ac:dyDescent="0.2">
      <c r="A34" s="18" t="s">
        <v>37</v>
      </c>
      <c r="B34" s="10">
        <f>I23+2</f>
        <v>43482</v>
      </c>
      <c r="C34" s="10">
        <f>B34+1</f>
        <v>43483</v>
      </c>
      <c r="D34" s="10">
        <f>B34+2</f>
        <v>43484</v>
      </c>
      <c r="E34" s="10">
        <f>D34+1</f>
        <v>43485</v>
      </c>
      <c r="F34" s="10">
        <f>D34+2</f>
        <v>43486</v>
      </c>
      <c r="G34" s="10">
        <f>F34+1</f>
        <v>43487</v>
      </c>
      <c r="H34" s="10">
        <f>F34+2</f>
        <v>43488</v>
      </c>
      <c r="I34" s="10">
        <f>H34+1</f>
        <v>43489</v>
      </c>
      <c r="J34" s="10">
        <f t="shared" ref="J34" si="5">H34+2</f>
        <v>43490</v>
      </c>
    </row>
    <row r="35" spans="1:10" x14ac:dyDescent="0.2">
      <c r="A35" s="8">
        <f t="shared" ref="A35:A41" si="6">A13</f>
        <v>0</v>
      </c>
      <c r="B35" s="96">
        <f>EU_Timesheet_1!G43</f>
        <v>0</v>
      </c>
      <c r="C35" s="96">
        <f>EU_Timesheet_1!H43</f>
        <v>0</v>
      </c>
      <c r="D35" s="96">
        <f>EU_Timesheet_1!I43</f>
        <v>0</v>
      </c>
      <c r="E35" s="96">
        <f>EU_Timesheet_1!J43</f>
        <v>0</v>
      </c>
      <c r="F35" s="96">
        <f>EU_Timesheet_1!K43</f>
        <v>0</v>
      </c>
      <c r="G35" s="96">
        <f>EU_Timesheet_1!E55</f>
        <v>0</v>
      </c>
      <c r="H35" s="96">
        <f>EU_Timesheet_1!F55</f>
        <v>0</v>
      </c>
      <c r="I35" s="96">
        <f>EU_Timesheet_1!G55</f>
        <v>0</v>
      </c>
      <c r="J35" s="96">
        <f>EU_Timesheet_1!H55</f>
        <v>0</v>
      </c>
    </row>
    <row r="36" spans="1:10" x14ac:dyDescent="0.2">
      <c r="A36" s="8">
        <f t="shared" si="6"/>
        <v>0</v>
      </c>
      <c r="B36" s="96">
        <f>EU_Timesheet_2!G43</f>
        <v>0</v>
      </c>
      <c r="C36" s="96">
        <f>EU_Timesheet_2!H43</f>
        <v>0</v>
      </c>
      <c r="D36" s="96">
        <f>EU_Timesheet_2!I43</f>
        <v>0</v>
      </c>
      <c r="E36" s="96">
        <f>EU_Timesheet_2!J43</f>
        <v>0</v>
      </c>
      <c r="F36" s="96">
        <f>EU_Timesheet_2!K43</f>
        <v>0</v>
      </c>
      <c r="G36" s="96">
        <f>EU_Timesheet_2!E55</f>
        <v>0</v>
      </c>
      <c r="H36" s="96">
        <f>EU_Timesheet_2!F55</f>
        <v>0</v>
      </c>
      <c r="I36" s="96">
        <f>EU_Timesheet_2!G55</f>
        <v>0</v>
      </c>
      <c r="J36" s="96">
        <f>EU_Timesheet_2!H55</f>
        <v>0</v>
      </c>
    </row>
    <row r="37" spans="1:10" x14ac:dyDescent="0.2">
      <c r="A37" s="8">
        <f t="shared" si="6"/>
        <v>0</v>
      </c>
      <c r="B37" s="96">
        <f>EU_Timesheet_3!G43</f>
        <v>0</v>
      </c>
      <c r="C37" s="96">
        <f>EU_Timesheet_3!H43</f>
        <v>0</v>
      </c>
      <c r="D37" s="96">
        <f>EU_Timesheet_3!I43</f>
        <v>0</v>
      </c>
      <c r="E37" s="96">
        <f>EU_Timesheet_3!J43</f>
        <v>0</v>
      </c>
      <c r="F37" s="96">
        <f>EU_Timesheet_3!K43</f>
        <v>0</v>
      </c>
      <c r="G37" s="96">
        <f>EU_Timesheet_3!E55</f>
        <v>0</v>
      </c>
      <c r="H37" s="96">
        <f>EU_Timesheet_3!F55</f>
        <v>0</v>
      </c>
      <c r="I37" s="96">
        <f>EU_Timesheet_3!G55</f>
        <v>0</v>
      </c>
      <c r="J37" s="96">
        <f>EU_Timesheet_3!H55</f>
        <v>0</v>
      </c>
    </row>
    <row r="38" spans="1:10" x14ac:dyDescent="0.2">
      <c r="A38" s="8">
        <f t="shared" si="6"/>
        <v>0</v>
      </c>
      <c r="B38" s="96">
        <f>EU_Timesheet_4!G43</f>
        <v>0</v>
      </c>
      <c r="C38" s="96">
        <f>EU_Timesheet_4!H43</f>
        <v>0</v>
      </c>
      <c r="D38" s="96">
        <f>EU_Timesheet_4!I43</f>
        <v>0</v>
      </c>
      <c r="E38" s="96">
        <f>EU_Timesheet_4!A54</f>
        <v>0</v>
      </c>
      <c r="F38" s="96">
        <f>EU_Timesheet_4!B54</f>
        <v>0</v>
      </c>
      <c r="G38" s="97">
        <f>EU_Timesheet_4!E55</f>
        <v>0</v>
      </c>
      <c r="H38" s="97">
        <f>EU_Timesheet_4!F55</f>
        <v>0</v>
      </c>
      <c r="I38" s="97">
        <f>EU_Timesheet_4!G55</f>
        <v>0</v>
      </c>
      <c r="J38" s="97">
        <f>EU_Timesheet_4!H55</f>
        <v>0</v>
      </c>
    </row>
    <row r="39" spans="1:10" x14ac:dyDescent="0.2">
      <c r="A39" s="8">
        <f t="shared" si="6"/>
        <v>0</v>
      </c>
      <c r="B39" s="96">
        <f>EU_Timesheet_5!G43</f>
        <v>0</v>
      </c>
      <c r="C39" s="96">
        <f>EU_Timesheet_5!H43</f>
        <v>0</v>
      </c>
      <c r="D39" s="96">
        <f>EU_Timesheet_5!I43</f>
        <v>0</v>
      </c>
      <c r="E39" s="96">
        <f>EU_Timesheet_5!J43</f>
        <v>0</v>
      </c>
      <c r="F39" s="96">
        <f>EU_Timesheet_5!K43</f>
        <v>0</v>
      </c>
      <c r="G39" s="97">
        <f>EU_Timesheet_5!E55</f>
        <v>0</v>
      </c>
      <c r="H39" s="97">
        <f>EU_Timesheet_5!F55</f>
        <v>0</v>
      </c>
      <c r="I39" s="97">
        <f>EU_Timesheet_5!G55</f>
        <v>0</v>
      </c>
      <c r="J39" s="97">
        <f>EU_Timesheet_5!H55</f>
        <v>0</v>
      </c>
    </row>
    <row r="40" spans="1:10" x14ac:dyDescent="0.2">
      <c r="A40" s="8" t="str">
        <f t="shared" si="6"/>
        <v>RC/Other hours</v>
      </c>
      <c r="B40" s="96">
        <f>'Research Council_Other'!G56</f>
        <v>0</v>
      </c>
      <c r="C40" s="97">
        <f>'Research Council_Other'!H56</f>
        <v>0</v>
      </c>
      <c r="D40" s="97">
        <f>'Research Council_Other'!I56</f>
        <v>0</v>
      </c>
      <c r="E40" s="97">
        <f>'Research Council_Other'!J56</f>
        <v>0</v>
      </c>
      <c r="F40" s="97">
        <f>'Research Council_Other'!K56</f>
        <v>0</v>
      </c>
      <c r="G40" s="97">
        <f>'Research Council_Other'!E73</f>
        <v>0</v>
      </c>
      <c r="H40" s="97">
        <f>'Research Council_Other'!F73</f>
        <v>0</v>
      </c>
      <c r="I40" s="97">
        <f>'Research Council_Other'!G73</f>
        <v>0</v>
      </c>
      <c r="J40" s="97">
        <f>'Research Council_Other'!H73</f>
        <v>0</v>
      </c>
    </row>
    <row r="41" spans="1:10" x14ac:dyDescent="0.2">
      <c r="A41" s="8" t="str">
        <f t="shared" si="6"/>
        <v>Non Funded Hours</v>
      </c>
      <c r="B41" s="96">
        <f>'Non funded hours'!F31</f>
        <v>0</v>
      </c>
      <c r="C41" s="97">
        <f>'Non funded hours'!G31</f>
        <v>0</v>
      </c>
      <c r="D41" s="97">
        <f>'Non funded hours'!H31</f>
        <v>0</v>
      </c>
      <c r="E41" s="97">
        <f>'Non funded hours'!I31</f>
        <v>0</v>
      </c>
      <c r="F41" s="97">
        <f>'Non funded hours'!J31</f>
        <v>0</v>
      </c>
      <c r="G41" s="97">
        <f>'Non funded hours'!D39</f>
        <v>0</v>
      </c>
      <c r="H41" s="97">
        <f>'Non funded hours'!E39</f>
        <v>0</v>
      </c>
      <c r="I41" s="97">
        <f>'Non funded hours'!F39</f>
        <v>0</v>
      </c>
      <c r="J41" s="97">
        <f>'Non funded hours'!G39</f>
        <v>0</v>
      </c>
    </row>
    <row r="42" spans="1:10" ht="12" customHeight="1" x14ac:dyDescent="0.2">
      <c r="A42" s="15" t="s">
        <v>42</v>
      </c>
      <c r="B42" s="98">
        <f t="shared" ref="B42:I42" si="7">SUM(B35:B41)</f>
        <v>0</v>
      </c>
      <c r="C42" s="98">
        <f t="shared" si="7"/>
        <v>0</v>
      </c>
      <c r="D42" s="98">
        <f t="shared" si="7"/>
        <v>0</v>
      </c>
      <c r="E42" s="98">
        <f t="shared" si="7"/>
        <v>0</v>
      </c>
      <c r="F42" s="98">
        <f t="shared" si="7"/>
        <v>0</v>
      </c>
      <c r="G42" s="98">
        <f t="shared" si="7"/>
        <v>0</v>
      </c>
      <c r="H42" s="98">
        <f t="shared" si="7"/>
        <v>0</v>
      </c>
      <c r="I42" s="98">
        <f t="shared" si="7"/>
        <v>0</v>
      </c>
      <c r="J42" s="98">
        <f>SUM(J35:J41)</f>
        <v>0</v>
      </c>
    </row>
    <row r="45" spans="1:10" ht="12" customHeight="1" x14ac:dyDescent="0.2">
      <c r="A45" s="18" t="s">
        <v>37</v>
      </c>
      <c r="B45" s="10">
        <f>J34+1</f>
        <v>43491</v>
      </c>
      <c r="C45" s="10">
        <f>J34+2</f>
        <v>43492</v>
      </c>
      <c r="D45" s="10">
        <f>C45+1</f>
        <v>43493</v>
      </c>
      <c r="E45" s="10">
        <f>C45+2</f>
        <v>43494</v>
      </c>
      <c r="F45" s="10">
        <f>C45+3</f>
        <v>43495</v>
      </c>
      <c r="G45" s="10">
        <f>C45+4</f>
        <v>43496</v>
      </c>
      <c r="H45" s="19" t="s">
        <v>7</v>
      </c>
    </row>
    <row r="46" spans="1:10" x14ac:dyDescent="0.2">
      <c r="A46" s="8">
        <f t="shared" ref="A46:A52" si="8">A13</f>
        <v>0</v>
      </c>
      <c r="B46" s="96">
        <f>EU_Timesheet_1!I55</f>
        <v>0</v>
      </c>
      <c r="C46" s="96">
        <f>EU_Timesheet_1!J55</f>
        <v>0</v>
      </c>
      <c r="D46" s="96">
        <f>EU_Timesheet_1!K55</f>
        <v>0</v>
      </c>
      <c r="E46" s="96">
        <f>EU_Timesheet_1!E67</f>
        <v>0</v>
      </c>
      <c r="F46" s="96">
        <f>EU_Timesheet_1!F67</f>
        <v>0</v>
      </c>
      <c r="G46" s="96">
        <f>EU_Timesheet_1!G67</f>
        <v>0</v>
      </c>
      <c r="H46" s="99">
        <f t="shared" ref="H46:H52" si="9">SUM(D13:J13,B24:J24,B35:J35,B46:G46)</f>
        <v>0</v>
      </c>
    </row>
    <row r="47" spans="1:10" x14ac:dyDescent="0.2">
      <c r="A47" s="8">
        <f t="shared" si="8"/>
        <v>0</v>
      </c>
      <c r="B47" s="96">
        <f>EU_Timesheet_2!I55</f>
        <v>0</v>
      </c>
      <c r="C47" s="96">
        <f>EU_Timesheet_2!J55</f>
        <v>0</v>
      </c>
      <c r="D47" s="96">
        <f>EU_Timesheet_2!K55</f>
        <v>0</v>
      </c>
      <c r="E47" s="96">
        <f>EU_Timesheet_2!E67</f>
        <v>0</v>
      </c>
      <c r="F47" s="96">
        <f>EU_Timesheet_2!F67</f>
        <v>0</v>
      </c>
      <c r="G47" s="96">
        <f>EU_Timesheet_2!G67</f>
        <v>0</v>
      </c>
      <c r="H47" s="99">
        <f t="shared" si="9"/>
        <v>0</v>
      </c>
    </row>
    <row r="48" spans="1:10" x14ac:dyDescent="0.2">
      <c r="A48" s="8">
        <f t="shared" si="8"/>
        <v>0</v>
      </c>
      <c r="B48" s="96">
        <f>EU_Timesheet_3!I55</f>
        <v>0</v>
      </c>
      <c r="C48" s="96">
        <f>EU_Timesheet_3!J55</f>
        <v>0</v>
      </c>
      <c r="D48" s="96">
        <f>EU_Timesheet_3!K55</f>
        <v>0</v>
      </c>
      <c r="E48" s="96">
        <f>EU_Timesheet_3!E67</f>
        <v>0</v>
      </c>
      <c r="F48" s="96">
        <f>EU_Timesheet_3!F67</f>
        <v>0</v>
      </c>
      <c r="G48" s="96">
        <f>EU_Timesheet_3!G67</f>
        <v>0</v>
      </c>
      <c r="H48" s="99">
        <f t="shared" si="9"/>
        <v>0</v>
      </c>
    </row>
    <row r="49" spans="1:10" x14ac:dyDescent="0.2">
      <c r="A49" s="8">
        <f t="shared" si="8"/>
        <v>0</v>
      </c>
      <c r="B49" s="96">
        <f>EU_Timesheet_4!I55</f>
        <v>0</v>
      </c>
      <c r="C49" s="96">
        <f>EU_Timesheet_4!J55</f>
        <v>0</v>
      </c>
      <c r="D49" s="96">
        <f>EU_Timesheet_4!K55</f>
        <v>0</v>
      </c>
      <c r="E49" s="96">
        <f>EU_Timesheet_4!E67</f>
        <v>0</v>
      </c>
      <c r="F49" s="96">
        <f>EU_Timesheet_4!F67</f>
        <v>0</v>
      </c>
      <c r="G49" s="96">
        <f>EU_Timesheet_4!G67</f>
        <v>0</v>
      </c>
      <c r="H49" s="99">
        <f t="shared" si="9"/>
        <v>0</v>
      </c>
    </row>
    <row r="50" spans="1:10" x14ac:dyDescent="0.2">
      <c r="A50" s="8">
        <f t="shared" si="8"/>
        <v>0</v>
      </c>
      <c r="B50" s="96">
        <f>EU_Timesheet_5!I55</f>
        <v>0</v>
      </c>
      <c r="C50" s="96">
        <f>EU_Timesheet_5!J55</f>
        <v>0</v>
      </c>
      <c r="D50" s="96">
        <f>EU_Timesheet_5!K55</f>
        <v>0</v>
      </c>
      <c r="E50" s="96">
        <f>EU_Timesheet_5!E67</f>
        <v>0</v>
      </c>
      <c r="F50" s="96">
        <f>EU_Timesheet_5!F67</f>
        <v>0</v>
      </c>
      <c r="G50" s="96">
        <f>EU_Timesheet_5!G67</f>
        <v>0</v>
      </c>
      <c r="H50" s="99">
        <f t="shared" si="9"/>
        <v>0</v>
      </c>
    </row>
    <row r="51" spans="1:10" x14ac:dyDescent="0.2">
      <c r="A51" s="8" t="str">
        <f t="shared" si="8"/>
        <v>RC/Other hours</v>
      </c>
      <c r="B51" s="96">
        <f>'Research Council_Other'!I73</f>
        <v>0</v>
      </c>
      <c r="C51" s="96">
        <f>'Research Council_Other'!J73</f>
        <v>0</v>
      </c>
      <c r="D51" s="96">
        <f>'Research Council_Other'!K73</f>
        <v>0</v>
      </c>
      <c r="E51" s="96">
        <f>'Research Council_Other'!E90</f>
        <v>0</v>
      </c>
      <c r="F51" s="96">
        <f>'Research Council_Other'!F90</f>
        <v>0</v>
      </c>
      <c r="G51" s="96">
        <f>'Research Council_Other'!G90</f>
        <v>0</v>
      </c>
      <c r="H51" s="99">
        <f t="shared" si="9"/>
        <v>0</v>
      </c>
    </row>
    <row r="52" spans="1:10" x14ac:dyDescent="0.2">
      <c r="A52" s="8" t="str">
        <f t="shared" si="8"/>
        <v>Non Funded Hours</v>
      </c>
      <c r="B52" s="96">
        <f>'Non funded hours'!H39</f>
        <v>0</v>
      </c>
      <c r="C52" s="97">
        <f>'Non funded hours'!I39</f>
        <v>0</v>
      </c>
      <c r="D52" s="97">
        <f>'Non funded hours'!J39</f>
        <v>0</v>
      </c>
      <c r="E52" s="97">
        <f>'Non funded hours'!D48</f>
        <v>0</v>
      </c>
      <c r="F52" s="97">
        <f>'Non funded hours'!E48</f>
        <v>0</v>
      </c>
      <c r="G52" s="97">
        <f>'Non funded hours'!F48</f>
        <v>0</v>
      </c>
      <c r="H52" s="100">
        <f t="shared" si="9"/>
        <v>0</v>
      </c>
    </row>
    <row r="53" spans="1:10" ht="12" customHeight="1" x14ac:dyDescent="0.2">
      <c r="A53" s="47" t="s">
        <v>42</v>
      </c>
      <c r="B53" s="92">
        <f>SUM(B46:B52)</f>
        <v>0</v>
      </c>
      <c r="C53" s="92">
        <f t="shared" ref="C53:F53" si="10">SUM(C46:C52)</f>
        <v>0</v>
      </c>
      <c r="D53" s="92">
        <f t="shared" si="10"/>
        <v>0</v>
      </c>
      <c r="E53" s="92">
        <f>SUM(E46:E52)</f>
        <v>0</v>
      </c>
      <c r="F53" s="92">
        <f t="shared" si="10"/>
        <v>0</v>
      </c>
      <c r="G53" s="92">
        <f>SUM(G46:G52)</f>
        <v>0</v>
      </c>
      <c r="H53" s="99">
        <f>SUM(H46:H52)</f>
        <v>0</v>
      </c>
      <c r="I53" s="46"/>
    </row>
    <row r="54" spans="1:10" ht="12" customHeight="1" x14ac:dyDescent="0.2">
      <c r="A54" s="21"/>
      <c r="B54" s="22"/>
      <c r="C54" s="22"/>
      <c r="D54" s="22"/>
      <c r="E54" s="22"/>
      <c r="F54" s="20"/>
      <c r="G54" s="20"/>
      <c r="H54" s="16"/>
    </row>
    <row r="55" spans="1:10" ht="12" customHeight="1" x14ac:dyDescent="0.2">
      <c r="A55" s="139"/>
      <c r="B55" s="23"/>
      <c r="C55" s="23"/>
      <c r="D55" s="14"/>
      <c r="E55" s="14"/>
      <c r="F55" s="140" t="s">
        <v>56</v>
      </c>
      <c r="G55" s="141"/>
      <c r="H55" s="117">
        <f>H53</f>
        <v>0</v>
      </c>
      <c r="I55" s="14"/>
      <c r="J55" s="14"/>
    </row>
    <row r="56" spans="1:10" x14ac:dyDescent="0.2">
      <c r="A56" s="139"/>
      <c r="B56" s="23"/>
      <c r="C56" s="23"/>
      <c r="D56" s="14"/>
      <c r="E56" s="14"/>
      <c r="F56" s="142"/>
      <c r="G56" s="143"/>
      <c r="H56" s="118"/>
      <c r="I56" s="23"/>
      <c r="J56" s="23"/>
    </row>
    <row r="57" spans="1:10" x14ac:dyDescent="0.2">
      <c r="A57" s="48"/>
      <c r="B57" s="23"/>
      <c r="C57" s="23"/>
      <c r="D57" s="14"/>
      <c r="E57" s="14"/>
      <c r="F57" s="49"/>
      <c r="G57" s="49"/>
      <c r="H57" s="60"/>
    </row>
    <row r="58" spans="1:10" x14ac:dyDescent="0.2">
      <c r="A58" s="121" t="s">
        <v>62</v>
      </c>
      <c r="B58" s="61" t="s">
        <v>79</v>
      </c>
      <c r="C58" s="124">
        <f>B9</f>
        <v>0</v>
      </c>
      <c r="D58" s="124"/>
      <c r="E58" s="124"/>
      <c r="F58" s="121" t="s">
        <v>63</v>
      </c>
      <c r="G58" s="61" t="s">
        <v>79</v>
      </c>
      <c r="H58" s="108"/>
      <c r="I58" s="109"/>
      <c r="J58" s="110"/>
    </row>
    <row r="59" spans="1:10" ht="25.5" customHeight="1" x14ac:dyDescent="0.2">
      <c r="A59" s="122"/>
      <c r="B59" s="61" t="s">
        <v>60</v>
      </c>
      <c r="C59" s="125"/>
      <c r="D59" s="125"/>
      <c r="E59" s="125"/>
      <c r="F59" s="122"/>
      <c r="G59" s="70" t="s">
        <v>60</v>
      </c>
      <c r="H59" s="111"/>
      <c r="I59" s="112"/>
      <c r="J59" s="113"/>
    </row>
    <row r="60" spans="1:10" x14ac:dyDescent="0.2">
      <c r="A60" s="123"/>
      <c r="B60" s="56" t="s">
        <v>35</v>
      </c>
      <c r="C60" s="126"/>
      <c r="D60" s="126"/>
      <c r="E60" s="126"/>
      <c r="F60" s="123"/>
      <c r="G60" s="56" t="s">
        <v>35</v>
      </c>
      <c r="H60" s="114"/>
      <c r="I60" s="115"/>
      <c r="J60" s="116"/>
    </row>
  </sheetData>
  <sheetProtection algorithmName="SHA-512" hashValue="VEPNAsqV3RhnfivFw8SDHCiA8yycgwW+ai5LWlBzvCbJxAN2PgIZqu9YVZILe5yc3KtpLT+nXnGrV71Et3uASQ==" saltValue="MAtJ/+1UypdqJ3Mf65fuZA==" spinCount="100000" sheet="1" objects="1" scenarios="1" formatCells="0" formatColumns="0" insertRows="0" selectLockedCells="1"/>
  <mergeCells count="18">
    <mergeCell ref="G9:J9"/>
    <mergeCell ref="C3:D3"/>
    <mergeCell ref="H58:J58"/>
    <mergeCell ref="H59:J59"/>
    <mergeCell ref="H60:J60"/>
    <mergeCell ref="H55:H56"/>
    <mergeCell ref="A3:B3"/>
    <mergeCell ref="A58:A60"/>
    <mergeCell ref="C58:E58"/>
    <mergeCell ref="F58:F60"/>
    <mergeCell ref="C59:E59"/>
    <mergeCell ref="C60:E60"/>
    <mergeCell ref="E3:F3"/>
    <mergeCell ref="C6:F7"/>
    <mergeCell ref="A6:B7"/>
    <mergeCell ref="A55:A56"/>
    <mergeCell ref="F55:G56"/>
    <mergeCell ref="B9:E9"/>
  </mergeCells>
  <conditionalFormatting sqref="A1">
    <cfRule type="containsText" dxfId="1" priority="2" operator="containsText" text="Sat">
      <formula>NOT(ISERROR(SEARCH("Sat",A1)))</formula>
    </cfRule>
  </conditionalFormatting>
  <conditionalFormatting sqref="A12:J12">
    <cfRule type="beginsWith" dxfId="0" priority="1" operator="beginsWith" text="Sat">
      <formula>LEFT(A12,LEN("Sat"))="Sat"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put Error" error="You must select one of the values as from Grant Agreement Art. 6.2" promptTitle="Insert data" prompt="Select one of the values as from Grant Agreement Art. 6.2">
          <x14:formula1>
            <xm:f>Data!$D$2:$D$9</xm:f>
          </x14:formula1>
          <xm:sqref>G9:J9</xm:sqref>
        </x14:dataValidation>
        <x14:dataValidation type="list" allowBlank="1" showInputMessage="1" showErrorMessage="1">
          <x14:formula1>
            <xm:f>Data!$C$2:$C$32</xm:f>
          </x14:formula1>
          <xm:sqref>E3:F3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4:AH48"/>
  <sheetViews>
    <sheetView workbookViewId="0">
      <selection activeCell="E12" sqref="E12"/>
    </sheetView>
  </sheetViews>
  <sheetFormatPr defaultColWidth="9.140625" defaultRowHeight="12" x14ac:dyDescent="0.2"/>
  <cols>
    <col min="1" max="1" width="30.85546875" style="8" bestFit="1" customWidth="1"/>
    <col min="2" max="2" width="9.140625" style="8"/>
    <col min="3" max="3" width="20" style="8" customWidth="1"/>
    <col min="4" max="4" width="10" style="8" bestFit="1" customWidth="1"/>
    <col min="5" max="5" width="10.85546875" style="8" bestFit="1" customWidth="1"/>
    <col min="6" max="7" width="9.42578125" style="8" bestFit="1" customWidth="1"/>
    <col min="8" max="8" width="9.28515625" style="8" bestFit="1" customWidth="1"/>
    <col min="9" max="10" width="9.85546875" style="8" bestFit="1" customWidth="1"/>
    <col min="11" max="11" width="8" style="8" bestFit="1" customWidth="1"/>
    <col min="12" max="12" width="5.7109375" style="8" customWidth="1"/>
    <col min="13" max="13" width="6.42578125" style="8" customWidth="1"/>
    <col min="14" max="14" width="6.140625" style="8" customWidth="1"/>
    <col min="15" max="15" width="7.140625" style="8" customWidth="1"/>
    <col min="16" max="16" width="7.42578125" style="8" customWidth="1"/>
    <col min="17" max="17" width="7.7109375" style="8" customWidth="1"/>
    <col min="18" max="18" width="7" style="8" customWidth="1"/>
    <col min="19" max="19" width="8.42578125" style="8" bestFit="1" customWidth="1"/>
    <col min="20" max="20" width="8.7109375" style="8" bestFit="1" customWidth="1"/>
    <col min="21" max="21" width="9.28515625" style="8" bestFit="1" customWidth="1"/>
    <col min="22" max="22" width="8.7109375" style="8" bestFit="1" customWidth="1"/>
    <col min="23" max="23" width="9.42578125" style="8" bestFit="1" customWidth="1"/>
    <col min="24" max="24" width="8.7109375" style="8" bestFit="1" customWidth="1"/>
    <col min="25" max="25" width="7.42578125" style="8" customWidth="1"/>
    <col min="26" max="26" width="8.42578125" style="8" bestFit="1" customWidth="1"/>
    <col min="27" max="27" width="8.7109375" style="8" bestFit="1" customWidth="1"/>
    <col min="28" max="28" width="9.28515625" style="8" bestFit="1" customWidth="1"/>
    <col min="29" max="29" width="8.7109375" style="8" bestFit="1" customWidth="1"/>
    <col min="30" max="30" width="9.42578125" style="8" bestFit="1" customWidth="1"/>
    <col min="31" max="33" width="7" style="8" customWidth="1"/>
    <col min="34" max="34" width="9.28515625" style="8" bestFit="1" customWidth="1"/>
    <col min="35" max="16384" width="9.140625" style="8"/>
  </cols>
  <sheetData>
    <row r="4" spans="1:34" x14ac:dyDescent="0.2">
      <c r="A4" s="119" t="s">
        <v>13</v>
      </c>
      <c r="B4" s="152"/>
      <c r="C4" s="120"/>
      <c r="D4" s="148" t="s">
        <v>38</v>
      </c>
      <c r="E4" s="149"/>
      <c r="F4" s="51">
        <f>Monthly_Summary!E3</f>
        <v>43466</v>
      </c>
      <c r="G4" s="153"/>
      <c r="H4" s="153"/>
      <c r="I4" s="153"/>
      <c r="J4" s="153"/>
    </row>
    <row r="5" spans="1:34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6"/>
      <c r="W5" s="27"/>
      <c r="X5" s="27"/>
      <c r="Y5" s="27"/>
      <c r="Z5" s="27"/>
      <c r="AA5" s="27"/>
      <c r="AB5" s="27"/>
      <c r="AC5" s="26"/>
      <c r="AD5" s="26"/>
      <c r="AE5" s="27"/>
      <c r="AF5" s="27"/>
      <c r="AG5" s="27"/>
      <c r="AH5" s="27"/>
    </row>
    <row r="6" spans="1:34" x14ac:dyDescent="0.2">
      <c r="A6" s="32" t="s">
        <v>33</v>
      </c>
      <c r="B6" s="154">
        <f>Monthly_Summary!B9</f>
        <v>0</v>
      </c>
      <c r="C6" s="155"/>
      <c r="D6" s="155"/>
      <c r="E6" s="155"/>
      <c r="F6" s="13" t="s">
        <v>34</v>
      </c>
      <c r="G6" s="154">
        <f>Monthly_Summary!G9</f>
        <v>0</v>
      </c>
      <c r="H6" s="155"/>
      <c r="I6" s="155"/>
      <c r="J6" s="155"/>
    </row>
    <row r="8" spans="1:34" x14ac:dyDescent="0.2">
      <c r="C8" s="34" t="s">
        <v>8</v>
      </c>
      <c r="D8" s="65">
        <f>F4</f>
        <v>43466</v>
      </c>
      <c r="E8" s="66">
        <f>D8+1</f>
        <v>43467</v>
      </c>
      <c r="F8" s="66">
        <f t="shared" ref="F8:J8" si="0">E8+1</f>
        <v>43468</v>
      </c>
      <c r="G8" s="66">
        <f t="shared" si="0"/>
        <v>43469</v>
      </c>
      <c r="H8" s="66">
        <f t="shared" si="0"/>
        <v>43470</v>
      </c>
      <c r="I8" s="66">
        <f t="shared" si="0"/>
        <v>43471</v>
      </c>
      <c r="J8" s="66">
        <f t="shared" si="0"/>
        <v>43472</v>
      </c>
    </row>
    <row r="9" spans="1:34" x14ac:dyDescent="0.2">
      <c r="A9" s="39" t="s">
        <v>39</v>
      </c>
      <c r="B9" s="157" t="s">
        <v>51</v>
      </c>
      <c r="C9" s="158"/>
      <c r="D9" s="161" t="s">
        <v>50</v>
      </c>
      <c r="E9" s="162"/>
      <c r="F9" s="162"/>
      <c r="G9" s="162"/>
      <c r="H9" s="162"/>
      <c r="I9" s="162"/>
      <c r="J9" s="162"/>
    </row>
    <row r="10" spans="1:34" x14ac:dyDescent="0.2">
      <c r="A10" s="17" t="s">
        <v>46</v>
      </c>
      <c r="B10" s="150"/>
      <c r="C10" s="151"/>
      <c r="D10" s="90"/>
      <c r="E10" s="90"/>
      <c r="F10" s="90"/>
      <c r="G10" s="90"/>
      <c r="H10" s="90"/>
      <c r="I10" s="90"/>
      <c r="J10" s="90"/>
    </row>
    <row r="11" spans="1:34" x14ac:dyDescent="0.2">
      <c r="A11" s="17" t="s">
        <v>49</v>
      </c>
      <c r="B11" s="150"/>
      <c r="C11" s="151"/>
      <c r="D11" s="90"/>
      <c r="E11" s="90"/>
      <c r="F11" s="90"/>
      <c r="G11" s="90"/>
      <c r="H11" s="90"/>
      <c r="I11" s="90"/>
      <c r="J11" s="90"/>
    </row>
    <row r="12" spans="1:34" x14ac:dyDescent="0.2">
      <c r="A12" s="17" t="s">
        <v>48</v>
      </c>
      <c r="B12" s="150"/>
      <c r="C12" s="151"/>
      <c r="D12" s="90"/>
      <c r="E12" s="90"/>
      <c r="F12" s="90"/>
      <c r="G12" s="90"/>
      <c r="H12" s="90"/>
      <c r="I12" s="90"/>
      <c r="J12" s="90"/>
    </row>
    <row r="13" spans="1:34" x14ac:dyDescent="0.2">
      <c r="A13" s="17" t="s">
        <v>54</v>
      </c>
      <c r="B13" s="150"/>
      <c r="C13" s="151"/>
      <c r="D13" s="90"/>
      <c r="E13" s="90"/>
      <c r="F13" s="90"/>
      <c r="G13" s="90"/>
      <c r="H13" s="90"/>
      <c r="I13" s="90"/>
      <c r="J13" s="90"/>
    </row>
    <row r="14" spans="1:34" x14ac:dyDescent="0.2">
      <c r="A14" s="17" t="s">
        <v>27</v>
      </c>
      <c r="B14" s="150"/>
      <c r="C14" s="151"/>
      <c r="D14" s="90"/>
      <c r="E14" s="90"/>
      <c r="F14" s="90"/>
      <c r="G14" s="90"/>
      <c r="H14" s="90"/>
      <c r="I14" s="90"/>
      <c r="J14" s="90"/>
    </row>
    <row r="15" spans="1:34" ht="18.75" customHeight="1" x14ac:dyDescent="0.2">
      <c r="B15" s="164" t="s">
        <v>12</v>
      </c>
      <c r="C15" s="165"/>
      <c r="D15" s="92">
        <f t="shared" ref="D15:J15" si="1">SUM(D10:D14)</f>
        <v>0</v>
      </c>
      <c r="E15" s="92">
        <f t="shared" si="1"/>
        <v>0</v>
      </c>
      <c r="F15" s="92">
        <f t="shared" si="1"/>
        <v>0</v>
      </c>
      <c r="G15" s="92">
        <f t="shared" si="1"/>
        <v>0</v>
      </c>
      <c r="H15" s="92">
        <f t="shared" si="1"/>
        <v>0</v>
      </c>
      <c r="I15" s="92">
        <f t="shared" si="1"/>
        <v>0</v>
      </c>
      <c r="J15" s="92">
        <f t="shared" si="1"/>
        <v>0</v>
      </c>
    </row>
    <row r="16" spans="1:34" x14ac:dyDescent="0.2">
      <c r="C16" s="34" t="s">
        <v>8</v>
      </c>
      <c r="D16" s="66">
        <f>J8+1</f>
        <v>43473</v>
      </c>
      <c r="E16" s="66">
        <f t="shared" ref="E16:J16" si="2">D16+1</f>
        <v>43474</v>
      </c>
      <c r="F16" s="66">
        <f t="shared" si="2"/>
        <v>43475</v>
      </c>
      <c r="G16" s="66">
        <f t="shared" si="2"/>
        <v>43476</v>
      </c>
      <c r="H16" s="66">
        <f t="shared" si="2"/>
        <v>43477</v>
      </c>
      <c r="I16" s="66">
        <f t="shared" si="2"/>
        <v>43478</v>
      </c>
      <c r="J16" s="66">
        <f t="shared" si="2"/>
        <v>43479</v>
      </c>
    </row>
    <row r="17" spans="1:34" ht="12" customHeight="1" x14ac:dyDescent="0.2">
      <c r="A17" s="39" t="s">
        <v>39</v>
      </c>
      <c r="B17" s="157" t="s">
        <v>51</v>
      </c>
      <c r="C17" s="158"/>
      <c r="D17" s="161" t="s">
        <v>50</v>
      </c>
      <c r="E17" s="162"/>
      <c r="F17" s="162"/>
      <c r="G17" s="162"/>
      <c r="H17" s="162"/>
      <c r="I17" s="162"/>
      <c r="J17" s="162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x14ac:dyDescent="0.2">
      <c r="A18" s="17" t="s">
        <v>46</v>
      </c>
      <c r="B18" s="150"/>
      <c r="C18" s="151"/>
      <c r="D18" s="90"/>
      <c r="E18" s="90"/>
      <c r="F18" s="90"/>
      <c r="G18" s="90"/>
      <c r="H18" s="90"/>
      <c r="I18" s="90"/>
      <c r="J18" s="90"/>
    </row>
    <row r="19" spans="1:34" x14ac:dyDescent="0.2">
      <c r="A19" s="17" t="s">
        <v>47</v>
      </c>
      <c r="B19" s="150"/>
      <c r="C19" s="151"/>
      <c r="D19" s="90"/>
      <c r="E19" s="90"/>
      <c r="F19" s="90"/>
      <c r="G19" s="90"/>
      <c r="H19" s="90"/>
      <c r="I19" s="90"/>
      <c r="J19" s="90"/>
    </row>
    <row r="20" spans="1:34" x14ac:dyDescent="0.2">
      <c r="A20" s="17" t="s">
        <v>48</v>
      </c>
      <c r="B20" s="150"/>
      <c r="C20" s="151"/>
      <c r="D20" s="90"/>
      <c r="E20" s="90"/>
      <c r="F20" s="90"/>
      <c r="G20" s="90"/>
      <c r="H20" s="90"/>
      <c r="I20" s="90"/>
      <c r="J20" s="90"/>
    </row>
    <row r="21" spans="1:34" x14ac:dyDescent="0.2">
      <c r="A21" s="17" t="s">
        <v>54</v>
      </c>
      <c r="B21" s="150"/>
      <c r="C21" s="151"/>
      <c r="D21" s="90"/>
      <c r="E21" s="90"/>
      <c r="F21" s="90"/>
      <c r="G21" s="90"/>
      <c r="H21" s="90"/>
      <c r="I21" s="90"/>
      <c r="J21" s="90"/>
    </row>
    <row r="22" spans="1:34" x14ac:dyDescent="0.2">
      <c r="A22" s="17" t="s">
        <v>27</v>
      </c>
      <c r="B22" s="150"/>
      <c r="C22" s="151"/>
      <c r="D22" s="90"/>
      <c r="E22" s="90"/>
      <c r="F22" s="90"/>
      <c r="G22" s="90"/>
      <c r="H22" s="90"/>
      <c r="I22" s="90"/>
      <c r="J22" s="90"/>
    </row>
    <row r="23" spans="1:34" ht="17.25" customHeight="1" x14ac:dyDescent="0.2">
      <c r="B23" s="156" t="s">
        <v>12</v>
      </c>
      <c r="C23" s="156"/>
      <c r="D23" s="92">
        <f t="shared" ref="D23:J23" si="3">SUM(D18:D22)</f>
        <v>0</v>
      </c>
      <c r="E23" s="92">
        <f t="shared" si="3"/>
        <v>0</v>
      </c>
      <c r="F23" s="92">
        <f t="shared" si="3"/>
        <v>0</v>
      </c>
      <c r="G23" s="92">
        <f t="shared" si="3"/>
        <v>0</v>
      </c>
      <c r="H23" s="92">
        <f t="shared" si="3"/>
        <v>0</v>
      </c>
      <c r="I23" s="92">
        <f t="shared" si="3"/>
        <v>0</v>
      </c>
      <c r="J23" s="92">
        <f t="shared" si="3"/>
        <v>0</v>
      </c>
    </row>
    <row r="24" spans="1:34" x14ac:dyDescent="0.2">
      <c r="C24" s="34" t="s">
        <v>8</v>
      </c>
      <c r="D24" s="66">
        <f>J16+1</f>
        <v>43480</v>
      </c>
      <c r="E24" s="66">
        <f t="shared" ref="E24:J24" si="4">D24+1</f>
        <v>43481</v>
      </c>
      <c r="F24" s="66">
        <f t="shared" si="4"/>
        <v>43482</v>
      </c>
      <c r="G24" s="66">
        <f t="shared" si="4"/>
        <v>43483</v>
      </c>
      <c r="H24" s="66">
        <f t="shared" si="4"/>
        <v>43484</v>
      </c>
      <c r="I24" s="66">
        <f t="shared" si="4"/>
        <v>43485</v>
      </c>
      <c r="J24" s="66">
        <f t="shared" si="4"/>
        <v>43486</v>
      </c>
    </row>
    <row r="25" spans="1:34" x14ac:dyDescent="0.2">
      <c r="A25" s="39" t="s">
        <v>39</v>
      </c>
      <c r="B25" s="157" t="s">
        <v>51</v>
      </c>
      <c r="C25" s="158"/>
      <c r="D25" s="161" t="s">
        <v>50</v>
      </c>
      <c r="E25" s="162"/>
      <c r="F25" s="162"/>
      <c r="G25" s="162"/>
      <c r="H25" s="162"/>
      <c r="I25" s="162"/>
      <c r="J25" s="162"/>
    </row>
    <row r="26" spans="1:34" x14ac:dyDescent="0.2">
      <c r="A26" s="17" t="s">
        <v>46</v>
      </c>
      <c r="B26" s="150"/>
      <c r="C26" s="151"/>
      <c r="D26" s="90"/>
      <c r="E26" s="90"/>
      <c r="F26" s="90"/>
      <c r="G26" s="90"/>
      <c r="H26" s="90"/>
      <c r="I26" s="90"/>
      <c r="J26" s="90"/>
    </row>
    <row r="27" spans="1:34" x14ac:dyDescent="0.2">
      <c r="A27" s="17" t="s">
        <v>47</v>
      </c>
      <c r="B27" s="150"/>
      <c r="C27" s="151"/>
      <c r="D27" s="90"/>
      <c r="E27" s="90"/>
      <c r="F27" s="90"/>
      <c r="G27" s="90"/>
      <c r="H27" s="90"/>
      <c r="I27" s="90"/>
      <c r="J27" s="90"/>
    </row>
    <row r="28" spans="1:34" x14ac:dyDescent="0.2">
      <c r="A28" s="17" t="s">
        <v>48</v>
      </c>
      <c r="B28" s="150"/>
      <c r="C28" s="151"/>
      <c r="D28" s="90"/>
      <c r="E28" s="90"/>
      <c r="F28" s="90"/>
      <c r="G28" s="90"/>
      <c r="H28" s="90"/>
      <c r="I28" s="90"/>
      <c r="J28" s="90"/>
    </row>
    <row r="29" spans="1:34" x14ac:dyDescent="0.2">
      <c r="A29" s="17" t="s">
        <v>54</v>
      </c>
      <c r="B29" s="150"/>
      <c r="C29" s="151"/>
      <c r="D29" s="90"/>
      <c r="E29" s="90"/>
      <c r="F29" s="90"/>
      <c r="G29" s="90"/>
      <c r="H29" s="90"/>
      <c r="I29" s="90"/>
      <c r="J29" s="90"/>
    </row>
    <row r="30" spans="1:34" x14ac:dyDescent="0.2">
      <c r="A30" s="17" t="s">
        <v>27</v>
      </c>
      <c r="B30" s="150"/>
      <c r="C30" s="151"/>
      <c r="D30" s="90"/>
      <c r="E30" s="90"/>
      <c r="F30" s="90"/>
      <c r="G30" s="90"/>
      <c r="H30" s="90"/>
      <c r="I30" s="90"/>
      <c r="J30" s="90"/>
    </row>
    <row r="31" spans="1:34" ht="18.75" customHeight="1" x14ac:dyDescent="0.2">
      <c r="B31" s="156" t="s">
        <v>12</v>
      </c>
      <c r="C31" s="156"/>
      <c r="D31" s="92">
        <f t="shared" ref="D31:J31" si="5">SUM(D26:D30)</f>
        <v>0</v>
      </c>
      <c r="E31" s="92">
        <f t="shared" si="5"/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</row>
    <row r="32" spans="1:34" x14ac:dyDescent="0.2">
      <c r="C32" s="34" t="s">
        <v>8</v>
      </c>
      <c r="D32" s="66">
        <f>J24+1</f>
        <v>43487</v>
      </c>
      <c r="E32" s="66">
        <f t="shared" ref="E32:J32" si="6">D32+1</f>
        <v>43488</v>
      </c>
      <c r="F32" s="66">
        <f t="shared" si="6"/>
        <v>43489</v>
      </c>
      <c r="G32" s="66">
        <f t="shared" si="6"/>
        <v>43490</v>
      </c>
      <c r="H32" s="66">
        <f t="shared" si="6"/>
        <v>43491</v>
      </c>
      <c r="I32" s="66">
        <f t="shared" si="6"/>
        <v>43492</v>
      </c>
      <c r="J32" s="66">
        <f t="shared" si="6"/>
        <v>43493</v>
      </c>
    </row>
    <row r="33" spans="1:10" ht="12" customHeight="1" x14ac:dyDescent="0.2">
      <c r="A33" s="28" t="s">
        <v>39</v>
      </c>
      <c r="B33" s="157" t="s">
        <v>51</v>
      </c>
      <c r="C33" s="158"/>
      <c r="D33" s="161" t="s">
        <v>50</v>
      </c>
      <c r="E33" s="162"/>
      <c r="F33" s="162"/>
      <c r="G33" s="162"/>
      <c r="H33" s="162"/>
      <c r="I33" s="162"/>
      <c r="J33" s="162"/>
    </row>
    <row r="34" spans="1:10" x14ac:dyDescent="0.2">
      <c r="A34" s="17" t="s">
        <v>46</v>
      </c>
      <c r="B34" s="150"/>
      <c r="C34" s="151"/>
      <c r="D34" s="90"/>
      <c r="E34" s="90"/>
      <c r="F34" s="90"/>
      <c r="G34" s="90"/>
      <c r="H34" s="90"/>
      <c r="I34" s="90"/>
      <c r="J34" s="90"/>
    </row>
    <row r="35" spans="1:10" x14ac:dyDescent="0.2">
      <c r="A35" s="17" t="s">
        <v>47</v>
      </c>
      <c r="B35" s="150"/>
      <c r="C35" s="151"/>
      <c r="D35" s="90"/>
      <c r="E35" s="90"/>
      <c r="F35" s="90"/>
      <c r="G35" s="90"/>
      <c r="H35" s="90"/>
      <c r="I35" s="90"/>
      <c r="J35" s="90"/>
    </row>
    <row r="36" spans="1:10" x14ac:dyDescent="0.2">
      <c r="A36" s="17" t="s">
        <v>48</v>
      </c>
      <c r="B36" s="150"/>
      <c r="C36" s="151"/>
      <c r="D36" s="90"/>
      <c r="E36" s="90"/>
      <c r="F36" s="90"/>
      <c r="G36" s="90"/>
      <c r="H36" s="90"/>
      <c r="I36" s="90"/>
      <c r="J36" s="90"/>
    </row>
    <row r="37" spans="1:10" x14ac:dyDescent="0.2">
      <c r="A37" s="17" t="s">
        <v>54</v>
      </c>
      <c r="B37" s="150"/>
      <c r="C37" s="151"/>
      <c r="D37" s="90"/>
      <c r="E37" s="90"/>
      <c r="F37" s="90"/>
      <c r="G37" s="90"/>
      <c r="H37" s="90"/>
      <c r="I37" s="90"/>
      <c r="J37" s="90"/>
    </row>
    <row r="38" spans="1:10" x14ac:dyDescent="0.2">
      <c r="A38" s="17" t="s">
        <v>39</v>
      </c>
      <c r="B38" s="150"/>
      <c r="C38" s="151"/>
      <c r="D38" s="90"/>
      <c r="E38" s="90"/>
      <c r="F38" s="90"/>
      <c r="G38" s="90"/>
      <c r="H38" s="90"/>
      <c r="I38" s="90"/>
      <c r="J38" s="90"/>
    </row>
    <row r="39" spans="1:10" ht="18.75" customHeight="1" x14ac:dyDescent="0.2">
      <c r="B39" s="156" t="s">
        <v>12</v>
      </c>
      <c r="C39" s="156"/>
      <c r="D39" s="92">
        <f t="shared" ref="D39:J39" si="7">SUM(D34:D38)</f>
        <v>0</v>
      </c>
      <c r="E39" s="92">
        <f t="shared" si="7"/>
        <v>0</v>
      </c>
      <c r="F39" s="92">
        <f t="shared" si="7"/>
        <v>0</v>
      </c>
      <c r="G39" s="92">
        <f t="shared" si="7"/>
        <v>0</v>
      </c>
      <c r="H39" s="92">
        <f t="shared" si="7"/>
        <v>0</v>
      </c>
      <c r="I39" s="92">
        <f t="shared" si="7"/>
        <v>0</v>
      </c>
      <c r="J39" s="92">
        <f t="shared" si="7"/>
        <v>0</v>
      </c>
    </row>
    <row r="41" spans="1:10" x14ac:dyDescent="0.2">
      <c r="C41" s="34" t="s">
        <v>8</v>
      </c>
      <c r="D41" s="66">
        <f>J32+1</f>
        <v>43494</v>
      </c>
      <c r="E41" s="66">
        <f>D41+1</f>
        <v>43495</v>
      </c>
      <c r="F41" s="66">
        <f>D41+2</f>
        <v>43496</v>
      </c>
      <c r="G41" s="159" t="s">
        <v>7</v>
      </c>
    </row>
    <row r="42" spans="1:10" ht="12" customHeight="1" x14ac:dyDescent="0.2">
      <c r="A42" s="28" t="s">
        <v>39</v>
      </c>
      <c r="B42" s="157" t="s">
        <v>51</v>
      </c>
      <c r="C42" s="158"/>
      <c r="D42" s="161" t="s">
        <v>50</v>
      </c>
      <c r="E42" s="162"/>
      <c r="F42" s="163"/>
      <c r="G42" s="160"/>
    </row>
    <row r="43" spans="1:10" x14ac:dyDescent="0.2">
      <c r="A43" s="17" t="s">
        <v>46</v>
      </c>
      <c r="B43" s="150"/>
      <c r="C43" s="151"/>
      <c r="D43" s="90"/>
      <c r="E43" s="90"/>
      <c r="F43" s="90"/>
      <c r="G43" s="99">
        <f>SUM(D10:J10,D18:J18,D26:J26,D34:J34,D43:F43)</f>
        <v>0</v>
      </c>
    </row>
    <row r="44" spans="1:10" x14ac:dyDescent="0.2">
      <c r="A44" s="17" t="s">
        <v>47</v>
      </c>
      <c r="B44" s="150"/>
      <c r="C44" s="151"/>
      <c r="D44" s="90"/>
      <c r="E44" s="90"/>
      <c r="F44" s="90"/>
      <c r="G44" s="99">
        <f>SUM(D11:J11,D19:J19,D27:J27,D35:J35,D44:F44)</f>
        <v>0</v>
      </c>
    </row>
    <row r="45" spans="1:10" x14ac:dyDescent="0.2">
      <c r="A45" s="17" t="s">
        <v>48</v>
      </c>
      <c r="B45" s="150"/>
      <c r="C45" s="151"/>
      <c r="D45" s="90"/>
      <c r="E45" s="90"/>
      <c r="F45" s="90"/>
      <c r="G45" s="99">
        <f>SUM(D12:J12,D20:J20,D28:J28,D36:J36,D45:F45)</f>
        <v>0</v>
      </c>
    </row>
    <row r="46" spans="1:10" x14ac:dyDescent="0.2">
      <c r="A46" s="17" t="s">
        <v>54</v>
      </c>
      <c r="B46" s="150"/>
      <c r="C46" s="151"/>
      <c r="D46" s="90"/>
      <c r="E46" s="90"/>
      <c r="F46" s="90"/>
      <c r="G46" s="99">
        <f>SUM(D13:J13,D21:J21,D29:J29,D37:J37,D46:F46)</f>
        <v>0</v>
      </c>
    </row>
    <row r="47" spans="1:10" x14ac:dyDescent="0.2">
      <c r="A47" s="17" t="s">
        <v>27</v>
      </c>
      <c r="B47" s="150"/>
      <c r="C47" s="151"/>
      <c r="D47" s="90"/>
      <c r="E47" s="90"/>
      <c r="F47" s="90"/>
      <c r="G47" s="99">
        <f>SUM(D14:J14,D22:J22,D30:J30,D38:J38,D47:F47)</f>
        <v>0</v>
      </c>
    </row>
    <row r="48" spans="1:10" ht="18.75" customHeight="1" x14ac:dyDescent="0.2">
      <c r="B48" s="156" t="s">
        <v>12</v>
      </c>
      <c r="C48" s="156"/>
      <c r="D48" s="92">
        <f>SUM(D43:D47)</f>
        <v>0</v>
      </c>
      <c r="E48" s="92">
        <f>SUM(E43:E47)</f>
        <v>0</v>
      </c>
      <c r="F48" s="92">
        <f>SUM(F43:F47)</f>
        <v>0</v>
      </c>
      <c r="G48" s="99">
        <f>SUM(G43:G47)</f>
        <v>0</v>
      </c>
    </row>
  </sheetData>
  <sheetProtection algorithmName="SHA-512" hashValue="3NCBswYeGappGsFuh96wBftdrjtEeaX4CGxrOO64tTG2onI9tCIDx8C1Ctjqe35RfOm8CVioR1cD4x1sGK7jZQ==" saltValue="lzodwxFxl6MONJsTAt45uw==" spinCount="100000" sheet="1" objects="1" scenarios="1" formatCells="0" formatColumns="0" insertRows="0" selectLockedCells="1"/>
  <mergeCells count="46">
    <mergeCell ref="B48:C48"/>
    <mergeCell ref="B9:C9"/>
    <mergeCell ref="B39:C39"/>
    <mergeCell ref="G41:G42"/>
    <mergeCell ref="B42:C42"/>
    <mergeCell ref="D42:F42"/>
    <mergeCell ref="B31:C31"/>
    <mergeCell ref="B33:C33"/>
    <mergeCell ref="D33:J33"/>
    <mergeCell ref="B23:C23"/>
    <mergeCell ref="B25:C25"/>
    <mergeCell ref="D25:J25"/>
    <mergeCell ref="B15:C15"/>
    <mergeCell ref="B17:C17"/>
    <mergeCell ref="D17:J17"/>
    <mergeCell ref="D9:J9"/>
    <mergeCell ref="A4:C4"/>
    <mergeCell ref="D4:E4"/>
    <mergeCell ref="G4:J4"/>
    <mergeCell ref="B6:E6"/>
    <mergeCell ref="G6:J6"/>
    <mergeCell ref="B10:C10"/>
    <mergeCell ref="B11:C11"/>
    <mergeCell ref="B12:C12"/>
    <mergeCell ref="B13:C13"/>
    <mergeCell ref="B14:C14"/>
    <mergeCell ref="B18:C18"/>
    <mergeCell ref="B19:C19"/>
    <mergeCell ref="B20:C20"/>
    <mergeCell ref="B21:C21"/>
    <mergeCell ref="B22:C22"/>
    <mergeCell ref="B26:C26"/>
    <mergeCell ref="B27:C27"/>
    <mergeCell ref="B28:C28"/>
    <mergeCell ref="B29:C29"/>
    <mergeCell ref="B30:C30"/>
    <mergeCell ref="B34:C34"/>
    <mergeCell ref="B35:C35"/>
    <mergeCell ref="B36:C36"/>
    <mergeCell ref="B37:C37"/>
    <mergeCell ref="B38:C38"/>
    <mergeCell ref="B43:C43"/>
    <mergeCell ref="B44:C44"/>
    <mergeCell ref="B45:C45"/>
    <mergeCell ref="B46:C46"/>
    <mergeCell ref="B47:C47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4:AI73"/>
  <sheetViews>
    <sheetView workbookViewId="0">
      <selection activeCell="A15" sqref="A15"/>
    </sheetView>
  </sheetViews>
  <sheetFormatPr defaultColWidth="9.140625" defaultRowHeight="12" x14ac:dyDescent="0.2"/>
  <cols>
    <col min="1" max="1" width="9.28515625" style="8" bestFit="1" customWidth="1"/>
    <col min="2" max="2" width="13.85546875" style="8" customWidth="1"/>
    <col min="3" max="3" width="9.140625" style="8"/>
    <col min="4" max="4" width="20" style="8" customWidth="1"/>
    <col min="5" max="5" width="10" style="8" bestFit="1" customWidth="1"/>
    <col min="6" max="6" width="10.85546875" style="8" bestFit="1" customWidth="1"/>
    <col min="7" max="7" width="12" style="8" customWidth="1"/>
    <col min="8" max="8" width="13" style="8" customWidth="1"/>
    <col min="9" max="9" width="9.5703125" style="8" bestFit="1" customWidth="1"/>
    <col min="10" max="10" width="9.85546875" style="8" bestFit="1" customWidth="1"/>
    <col min="11" max="11" width="9.42578125" style="8" customWidth="1"/>
    <col min="12" max="12" width="8" style="8" bestFit="1" customWidth="1"/>
    <col min="13" max="13" width="5.7109375" style="8" customWidth="1"/>
    <col min="14" max="14" width="6.42578125" style="8" customWidth="1"/>
    <col min="15" max="15" width="6.140625" style="8" customWidth="1"/>
    <col min="16" max="16" width="7.140625" style="8" customWidth="1"/>
    <col min="17" max="17" width="7.42578125" style="8" customWidth="1"/>
    <col min="18" max="18" width="7.7109375" style="8" customWidth="1"/>
    <col min="19" max="19" width="7" style="8" customWidth="1"/>
    <col min="20" max="20" width="8.42578125" style="8" bestFit="1" customWidth="1"/>
    <col min="21" max="21" width="8.7109375" style="8" bestFit="1" customWidth="1"/>
    <col min="22" max="22" width="9.28515625" style="8" bestFit="1" customWidth="1"/>
    <col min="23" max="23" width="8.7109375" style="8" bestFit="1" customWidth="1"/>
    <col min="24" max="24" width="9.42578125" style="8" bestFit="1" customWidth="1"/>
    <col min="25" max="25" width="8.7109375" style="8" bestFit="1" customWidth="1"/>
    <col min="26" max="26" width="7.42578125" style="8" customWidth="1"/>
    <col min="27" max="27" width="8.42578125" style="8" bestFit="1" customWidth="1"/>
    <col min="28" max="28" width="8.7109375" style="8" bestFit="1" customWidth="1"/>
    <col min="29" max="29" width="9.28515625" style="8" bestFit="1" customWidth="1"/>
    <col min="30" max="30" width="8.7109375" style="8" bestFit="1" customWidth="1"/>
    <col min="31" max="31" width="9.42578125" style="8" bestFit="1" customWidth="1"/>
    <col min="32" max="34" width="7" style="8" customWidth="1"/>
    <col min="35" max="35" width="9.28515625" style="8" bestFit="1" customWidth="1"/>
    <col min="36" max="16384" width="9.140625" style="8"/>
  </cols>
  <sheetData>
    <row r="4" spans="1:35" x14ac:dyDescent="0.2">
      <c r="A4" s="119" t="s">
        <v>13</v>
      </c>
      <c r="B4" s="152"/>
      <c r="C4" s="152"/>
      <c r="D4" s="120"/>
      <c r="E4" s="148" t="s">
        <v>38</v>
      </c>
      <c r="F4" s="149"/>
      <c r="G4" s="51">
        <f>Monthly_Summary!E3</f>
        <v>43466</v>
      </c>
      <c r="H4" s="153"/>
      <c r="I4" s="153"/>
      <c r="J4" s="153"/>
      <c r="K4" s="153"/>
    </row>
    <row r="5" spans="1:35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6"/>
      <c r="X5" s="27"/>
      <c r="Y5" s="27"/>
      <c r="Z5" s="27"/>
      <c r="AA5" s="27"/>
      <c r="AB5" s="27"/>
      <c r="AC5" s="27"/>
      <c r="AD5" s="26"/>
      <c r="AE5" s="26"/>
      <c r="AF5" s="27"/>
      <c r="AG5" s="27"/>
      <c r="AH5" s="27"/>
      <c r="AI5" s="27"/>
    </row>
    <row r="6" spans="1:35" x14ac:dyDescent="0.2">
      <c r="A6" s="177" t="s">
        <v>33</v>
      </c>
      <c r="B6" s="178"/>
      <c r="C6" s="154">
        <f>Monthly_Summary!B9</f>
        <v>0</v>
      </c>
      <c r="D6" s="155"/>
      <c r="E6" s="155"/>
      <c r="F6" s="155"/>
      <c r="G6" s="12" t="s">
        <v>34</v>
      </c>
      <c r="H6" s="154">
        <f>Monthly_Summary!G9</f>
        <v>0</v>
      </c>
      <c r="I6" s="155"/>
      <c r="J6" s="155"/>
      <c r="K6" s="155"/>
    </row>
    <row r="8" spans="1:35" x14ac:dyDescent="0.2">
      <c r="A8" s="185" t="s">
        <v>14</v>
      </c>
      <c r="B8" s="186"/>
      <c r="C8" s="179">
        <f>Monthly_Summary!B13</f>
        <v>0</v>
      </c>
      <c r="D8" s="180"/>
      <c r="E8" s="181"/>
      <c r="F8" s="148" t="s">
        <v>15</v>
      </c>
      <c r="G8" s="176"/>
      <c r="H8" s="149"/>
      <c r="I8" s="191">
        <f>Monthly_Summary!C13</f>
        <v>0</v>
      </c>
      <c r="J8" s="192"/>
      <c r="K8" s="192"/>
    </row>
    <row r="9" spans="1:35" x14ac:dyDescent="0.2">
      <c r="A9" s="187"/>
      <c r="B9" s="188"/>
      <c r="C9" s="182"/>
      <c r="D9" s="183"/>
      <c r="E9" s="184"/>
      <c r="F9" s="148" t="s">
        <v>16</v>
      </c>
      <c r="G9" s="176"/>
      <c r="H9" s="149"/>
      <c r="I9" s="189">
        <f>Monthly_Summary!A13</f>
        <v>0</v>
      </c>
      <c r="J9" s="190"/>
      <c r="K9" s="190"/>
    </row>
    <row r="11" spans="1:35" x14ac:dyDescent="0.2">
      <c r="D11" s="34" t="s">
        <v>8</v>
      </c>
      <c r="E11" s="65">
        <f>G4</f>
        <v>43466</v>
      </c>
      <c r="F11" s="66">
        <f>E11+1</f>
        <v>43467</v>
      </c>
      <c r="G11" s="66">
        <f t="shared" ref="G11:K11" si="0">F11+1</f>
        <v>43468</v>
      </c>
      <c r="H11" s="66">
        <f t="shared" si="0"/>
        <v>43469</v>
      </c>
      <c r="I11" s="66">
        <f t="shared" si="0"/>
        <v>43470</v>
      </c>
      <c r="J11" s="66">
        <f t="shared" si="0"/>
        <v>43471</v>
      </c>
      <c r="K11" s="66">
        <f t="shared" si="0"/>
        <v>43472</v>
      </c>
    </row>
    <row r="12" spans="1:35" ht="24.75" customHeight="1" x14ac:dyDescent="0.2">
      <c r="A12" s="28" t="s">
        <v>9</v>
      </c>
      <c r="B12" s="50" t="s">
        <v>10</v>
      </c>
      <c r="C12" s="157" t="s">
        <v>11</v>
      </c>
      <c r="D12" s="158"/>
      <c r="E12" s="161" t="s">
        <v>36</v>
      </c>
      <c r="F12" s="162"/>
      <c r="G12" s="162"/>
      <c r="H12" s="162"/>
      <c r="I12" s="162"/>
      <c r="J12" s="162"/>
      <c r="K12" s="162"/>
    </row>
    <row r="13" spans="1:35" x14ac:dyDescent="0.2">
      <c r="A13" s="58"/>
      <c r="B13" s="58"/>
      <c r="C13" s="150"/>
      <c r="D13" s="151"/>
      <c r="E13" s="90"/>
      <c r="F13" s="90"/>
      <c r="G13" s="90"/>
      <c r="H13" s="90"/>
      <c r="I13" s="90"/>
      <c r="J13" s="90"/>
      <c r="K13" s="90"/>
    </row>
    <row r="14" spans="1:35" x14ac:dyDescent="0.2">
      <c r="A14" s="58"/>
      <c r="B14" s="58"/>
      <c r="C14" s="150"/>
      <c r="D14" s="151"/>
      <c r="E14" s="90"/>
      <c r="F14" s="90"/>
      <c r="G14" s="90"/>
      <c r="H14" s="90"/>
      <c r="I14" s="90"/>
      <c r="J14" s="90"/>
      <c r="K14" s="90"/>
    </row>
    <row r="15" spans="1:35" x14ac:dyDescent="0.2">
      <c r="A15" s="58"/>
      <c r="B15" s="58"/>
      <c r="C15" s="150"/>
      <c r="D15" s="151"/>
      <c r="E15" s="90"/>
      <c r="F15" s="90"/>
      <c r="G15" s="90"/>
      <c r="H15" s="90"/>
      <c r="I15" s="90"/>
      <c r="J15" s="90"/>
      <c r="K15" s="90"/>
    </row>
    <row r="16" spans="1:35" x14ac:dyDescent="0.2">
      <c r="A16" s="58"/>
      <c r="B16" s="58"/>
      <c r="C16" s="150"/>
      <c r="D16" s="151"/>
      <c r="E16" s="90"/>
      <c r="F16" s="90"/>
      <c r="G16" s="90"/>
      <c r="H16" s="90"/>
      <c r="I16" s="90"/>
      <c r="J16" s="90"/>
      <c r="K16" s="90"/>
    </row>
    <row r="17" spans="1:35" x14ac:dyDescent="0.2">
      <c r="A17" s="58"/>
      <c r="B17" s="58"/>
      <c r="C17" s="150"/>
      <c r="D17" s="151"/>
      <c r="E17" s="90"/>
      <c r="F17" s="90"/>
      <c r="G17" s="90"/>
      <c r="H17" s="90"/>
      <c r="I17" s="90"/>
      <c r="J17" s="90"/>
      <c r="K17" s="90"/>
    </row>
    <row r="18" spans="1:35" x14ac:dyDescent="0.2">
      <c r="A18" s="58"/>
      <c r="B18" s="58"/>
      <c r="C18" s="150"/>
      <c r="D18" s="151"/>
      <c r="E18" s="90"/>
      <c r="F18" s="90"/>
      <c r="G18" s="90"/>
      <c r="H18" s="90"/>
      <c r="I18" s="90"/>
      <c r="J18" s="90"/>
      <c r="K18" s="90"/>
    </row>
    <row r="19" spans="1:35" ht="18.75" customHeight="1" x14ac:dyDescent="0.2">
      <c r="C19" s="174" t="s">
        <v>57</v>
      </c>
      <c r="D19" s="175"/>
      <c r="E19" s="101">
        <f t="shared" ref="E19:K19" si="1">SUM(E13:E18)</f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</row>
    <row r="20" spans="1:35" ht="12" customHeight="1" x14ac:dyDescent="0.2">
      <c r="A20" s="171" t="s">
        <v>58</v>
      </c>
      <c r="B20" s="171"/>
      <c r="C20" s="171"/>
      <c r="D20" s="171"/>
      <c r="E20" s="102">
        <f>SUM(Monthly_Summary!D14:D19)</f>
        <v>0</v>
      </c>
      <c r="F20" s="102">
        <f>SUM(Monthly_Summary!E14:E19)</f>
        <v>0</v>
      </c>
      <c r="G20" s="102">
        <f>SUM(Monthly_Summary!F14:F19)</f>
        <v>0</v>
      </c>
      <c r="H20" s="102">
        <f>SUM(Monthly_Summary!G14:G19)</f>
        <v>0</v>
      </c>
      <c r="I20" s="102">
        <f>SUM(Monthly_Summary!H14:H19)</f>
        <v>0</v>
      </c>
      <c r="J20" s="102">
        <f>SUM(Monthly_Summary!I14:I19)</f>
        <v>0</v>
      </c>
      <c r="K20" s="102">
        <f>SUM(Monthly_Summary!J14:J19)</f>
        <v>0</v>
      </c>
    </row>
    <row r="21" spans="1:35" ht="12" customHeight="1" x14ac:dyDescent="0.2">
      <c r="A21" s="193" t="s">
        <v>59</v>
      </c>
      <c r="B21" s="193"/>
      <c r="C21" s="193"/>
      <c r="D21" s="193"/>
      <c r="E21" s="103">
        <f>SUM(E19:E20)</f>
        <v>0</v>
      </c>
      <c r="F21" s="103">
        <f t="shared" ref="F21:K21" si="2">SUM(F19:F20)</f>
        <v>0</v>
      </c>
      <c r="G21" s="103">
        <f t="shared" si="2"/>
        <v>0</v>
      </c>
      <c r="H21" s="103">
        <f t="shared" si="2"/>
        <v>0</v>
      </c>
      <c r="I21" s="103">
        <f t="shared" si="2"/>
        <v>0</v>
      </c>
      <c r="J21" s="103">
        <f t="shared" si="2"/>
        <v>0</v>
      </c>
      <c r="K21" s="103">
        <f t="shared" si="2"/>
        <v>0</v>
      </c>
    </row>
    <row r="22" spans="1:35" ht="12" customHeight="1" x14ac:dyDescent="0.2">
      <c r="A22" s="3"/>
      <c r="B22" s="3"/>
      <c r="C22" s="3"/>
      <c r="D22" s="3"/>
      <c r="E22" s="22"/>
      <c r="F22" s="22"/>
      <c r="G22" s="22"/>
      <c r="H22" s="22"/>
      <c r="I22" s="22"/>
      <c r="J22" s="22"/>
      <c r="K22" s="22"/>
    </row>
    <row r="23" spans="1:35" x14ac:dyDescent="0.2">
      <c r="D23" s="54" t="s">
        <v>8</v>
      </c>
      <c r="E23" s="67">
        <f>K11+1</f>
        <v>43473</v>
      </c>
      <c r="F23" s="67">
        <f t="shared" ref="F23:K23" si="3">E23+1</f>
        <v>43474</v>
      </c>
      <c r="G23" s="67">
        <f t="shared" si="3"/>
        <v>43475</v>
      </c>
      <c r="H23" s="67">
        <f t="shared" si="3"/>
        <v>43476</v>
      </c>
      <c r="I23" s="67">
        <f t="shared" si="3"/>
        <v>43477</v>
      </c>
      <c r="J23" s="67">
        <f t="shared" si="3"/>
        <v>43478</v>
      </c>
      <c r="K23" s="67">
        <f t="shared" si="3"/>
        <v>43479</v>
      </c>
    </row>
    <row r="24" spans="1:35" ht="24" x14ac:dyDescent="0.2">
      <c r="A24" s="28" t="s">
        <v>9</v>
      </c>
      <c r="B24" s="50" t="s">
        <v>10</v>
      </c>
      <c r="C24" s="157" t="s">
        <v>11</v>
      </c>
      <c r="D24" s="173"/>
      <c r="E24" s="161" t="s">
        <v>36</v>
      </c>
      <c r="F24" s="162"/>
      <c r="G24" s="162"/>
      <c r="H24" s="162"/>
      <c r="I24" s="162"/>
      <c r="J24" s="162"/>
      <c r="K24" s="16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5" x14ac:dyDescent="0.2">
      <c r="A25" s="69">
        <f>A13</f>
        <v>0</v>
      </c>
      <c r="B25" s="58"/>
      <c r="C25" s="150"/>
      <c r="D25" s="151"/>
      <c r="E25" s="90"/>
      <c r="F25" s="90"/>
      <c r="G25" s="90"/>
      <c r="H25" s="90"/>
      <c r="I25" s="90"/>
      <c r="J25" s="90"/>
      <c r="K25" s="90"/>
    </row>
    <row r="26" spans="1:35" x14ac:dyDescent="0.2">
      <c r="A26" s="69">
        <f t="shared" ref="A26:A30" si="4">A14</f>
        <v>0</v>
      </c>
      <c r="B26" s="58"/>
      <c r="C26" s="150"/>
      <c r="D26" s="151"/>
      <c r="E26" s="90"/>
      <c r="F26" s="90"/>
      <c r="G26" s="90"/>
      <c r="H26" s="90"/>
      <c r="I26" s="90"/>
      <c r="J26" s="90"/>
      <c r="K26" s="90"/>
    </row>
    <row r="27" spans="1:35" x14ac:dyDescent="0.2">
      <c r="A27" s="69">
        <f t="shared" si="4"/>
        <v>0</v>
      </c>
      <c r="B27" s="58"/>
      <c r="C27" s="150"/>
      <c r="D27" s="151"/>
      <c r="E27" s="90"/>
      <c r="F27" s="90"/>
      <c r="G27" s="90"/>
      <c r="H27" s="90"/>
      <c r="I27" s="90"/>
      <c r="J27" s="90"/>
      <c r="K27" s="90"/>
    </row>
    <row r="28" spans="1:35" x14ac:dyDescent="0.2">
      <c r="A28" s="69">
        <f t="shared" si="4"/>
        <v>0</v>
      </c>
      <c r="B28" s="58"/>
      <c r="C28" s="150"/>
      <c r="D28" s="151"/>
      <c r="E28" s="90"/>
      <c r="F28" s="90"/>
      <c r="G28" s="90"/>
      <c r="H28" s="90"/>
      <c r="I28" s="90"/>
      <c r="J28" s="90"/>
      <c r="K28" s="90"/>
    </row>
    <row r="29" spans="1:35" x14ac:dyDescent="0.2">
      <c r="A29" s="69">
        <f t="shared" si="4"/>
        <v>0</v>
      </c>
      <c r="B29" s="58"/>
      <c r="C29" s="150"/>
      <c r="D29" s="151"/>
      <c r="E29" s="90"/>
      <c r="F29" s="90"/>
      <c r="G29" s="90"/>
      <c r="H29" s="90"/>
      <c r="I29" s="90"/>
      <c r="J29" s="90"/>
      <c r="K29" s="90"/>
    </row>
    <row r="30" spans="1:35" x14ac:dyDescent="0.2">
      <c r="A30" s="69">
        <f t="shared" si="4"/>
        <v>0</v>
      </c>
      <c r="B30" s="58"/>
      <c r="C30" s="150"/>
      <c r="D30" s="151"/>
      <c r="E30" s="90"/>
      <c r="F30" s="90"/>
      <c r="G30" s="90"/>
      <c r="H30" s="90"/>
      <c r="I30" s="90"/>
      <c r="J30" s="90"/>
      <c r="K30" s="90"/>
    </row>
    <row r="31" spans="1:35" ht="17.25" customHeight="1" x14ac:dyDescent="0.2">
      <c r="C31" s="156" t="s">
        <v>12</v>
      </c>
      <c r="D31" s="156"/>
      <c r="E31" s="92">
        <f t="shared" ref="E31:K31" si="5">SUM(E25:E30)</f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</row>
    <row r="32" spans="1:35" ht="12" customHeight="1" x14ac:dyDescent="0.2">
      <c r="A32" s="171" t="s">
        <v>58</v>
      </c>
      <c r="B32" s="171"/>
      <c r="C32" s="171"/>
      <c r="D32" s="171"/>
      <c r="E32" s="102">
        <f>SUM(Monthly_Summary!B25:B30)</f>
        <v>0</v>
      </c>
      <c r="F32" s="102">
        <f>SUM(Monthly_Summary!C25:C30)</f>
        <v>0</v>
      </c>
      <c r="G32" s="102">
        <f>SUM(Monthly_Summary!D25:D30)</f>
        <v>0</v>
      </c>
      <c r="H32" s="102">
        <f>SUM(Monthly_Summary!E25:E30)</f>
        <v>0</v>
      </c>
      <c r="I32" s="102">
        <f>SUM(Monthly_Summary!F25:F30)</f>
        <v>0</v>
      </c>
      <c r="J32" s="102">
        <f>SUM(Monthly_Summary!G25:G30)</f>
        <v>0</v>
      </c>
      <c r="K32" s="102">
        <f>SUM(Monthly_Summary!H25:H30)</f>
        <v>0</v>
      </c>
    </row>
    <row r="33" spans="1:11" ht="12" customHeight="1" x14ac:dyDescent="0.2">
      <c r="A33" s="172" t="s">
        <v>59</v>
      </c>
      <c r="B33" s="172"/>
      <c r="C33" s="172"/>
      <c r="D33" s="172"/>
      <c r="E33" s="104">
        <f>SUM(E31:E32)</f>
        <v>0</v>
      </c>
      <c r="F33" s="104">
        <f t="shared" ref="F33" si="6">SUM(F31:F32)</f>
        <v>0</v>
      </c>
      <c r="G33" s="104">
        <f t="shared" ref="G33" si="7">SUM(G31:G32)</f>
        <v>0</v>
      </c>
      <c r="H33" s="104">
        <f t="shared" ref="H33" si="8">SUM(H31:H32)</f>
        <v>0</v>
      </c>
      <c r="I33" s="104">
        <f t="shared" ref="I33" si="9">SUM(I31:I32)</f>
        <v>0</v>
      </c>
      <c r="J33" s="104">
        <f t="shared" ref="J33" si="10">SUM(J31:J32)</f>
        <v>0</v>
      </c>
      <c r="K33" s="104">
        <f t="shared" ref="K33" si="11">SUM(K31:K32)</f>
        <v>0</v>
      </c>
    </row>
    <row r="35" spans="1:11" x14ac:dyDescent="0.2">
      <c r="D35" s="34" t="s">
        <v>8</v>
      </c>
      <c r="E35" s="66">
        <f>K23+1</f>
        <v>43480</v>
      </c>
      <c r="F35" s="66">
        <f t="shared" ref="F35:K35" si="12">E35+1</f>
        <v>43481</v>
      </c>
      <c r="G35" s="66">
        <f t="shared" si="12"/>
        <v>43482</v>
      </c>
      <c r="H35" s="66">
        <f t="shared" si="12"/>
        <v>43483</v>
      </c>
      <c r="I35" s="66">
        <f t="shared" si="12"/>
        <v>43484</v>
      </c>
      <c r="J35" s="66">
        <f t="shared" si="12"/>
        <v>43485</v>
      </c>
      <c r="K35" s="66">
        <f t="shared" si="12"/>
        <v>43486</v>
      </c>
    </row>
    <row r="36" spans="1:11" ht="24" x14ac:dyDescent="0.2">
      <c r="A36" s="28" t="s">
        <v>9</v>
      </c>
      <c r="B36" s="50" t="s">
        <v>10</v>
      </c>
      <c r="C36" s="157" t="s">
        <v>11</v>
      </c>
      <c r="D36" s="173"/>
      <c r="E36" s="161" t="s">
        <v>36</v>
      </c>
      <c r="F36" s="162"/>
      <c r="G36" s="162"/>
      <c r="H36" s="162"/>
      <c r="I36" s="162"/>
      <c r="J36" s="162"/>
      <c r="K36" s="162"/>
    </row>
    <row r="37" spans="1:11" x14ac:dyDescent="0.2">
      <c r="A37" s="69">
        <f>A13</f>
        <v>0</v>
      </c>
      <c r="B37" s="58"/>
      <c r="C37" s="150"/>
      <c r="D37" s="151"/>
      <c r="E37" s="90"/>
      <c r="F37" s="90"/>
      <c r="G37" s="90"/>
      <c r="H37" s="90"/>
      <c r="I37" s="90"/>
      <c r="J37" s="90"/>
      <c r="K37" s="90"/>
    </row>
    <row r="38" spans="1:11" x14ac:dyDescent="0.2">
      <c r="A38" s="69">
        <f t="shared" ref="A38:A42" si="13">A14</f>
        <v>0</v>
      </c>
      <c r="B38" s="58"/>
      <c r="C38" s="150"/>
      <c r="D38" s="151"/>
      <c r="E38" s="90"/>
      <c r="F38" s="90"/>
      <c r="G38" s="90"/>
      <c r="H38" s="90"/>
      <c r="I38" s="90"/>
      <c r="J38" s="90"/>
      <c r="K38" s="90"/>
    </row>
    <row r="39" spans="1:11" x14ac:dyDescent="0.2">
      <c r="A39" s="69">
        <f t="shared" si="13"/>
        <v>0</v>
      </c>
      <c r="B39" s="58"/>
      <c r="C39" s="150"/>
      <c r="D39" s="151"/>
      <c r="E39" s="90"/>
      <c r="F39" s="90"/>
      <c r="G39" s="90"/>
      <c r="H39" s="90"/>
      <c r="I39" s="90"/>
      <c r="J39" s="90"/>
      <c r="K39" s="90"/>
    </row>
    <row r="40" spans="1:11" x14ac:dyDescent="0.2">
      <c r="A40" s="69">
        <f t="shared" si="13"/>
        <v>0</v>
      </c>
      <c r="B40" s="58"/>
      <c r="C40" s="150"/>
      <c r="D40" s="151"/>
      <c r="E40" s="90"/>
      <c r="F40" s="90"/>
      <c r="G40" s="90"/>
      <c r="H40" s="90"/>
      <c r="I40" s="90"/>
      <c r="J40" s="90"/>
      <c r="K40" s="90"/>
    </row>
    <row r="41" spans="1:11" x14ac:dyDescent="0.2">
      <c r="A41" s="69">
        <f t="shared" si="13"/>
        <v>0</v>
      </c>
      <c r="B41" s="58"/>
      <c r="C41" s="150"/>
      <c r="D41" s="151"/>
      <c r="E41" s="90"/>
      <c r="F41" s="90"/>
      <c r="G41" s="90"/>
      <c r="H41" s="90"/>
      <c r="I41" s="90"/>
      <c r="J41" s="90"/>
      <c r="K41" s="90"/>
    </row>
    <row r="42" spans="1:11" x14ac:dyDescent="0.2">
      <c r="A42" s="69">
        <f t="shared" si="13"/>
        <v>0</v>
      </c>
      <c r="B42" s="58"/>
      <c r="C42" s="150"/>
      <c r="D42" s="151"/>
      <c r="E42" s="90"/>
      <c r="F42" s="90"/>
      <c r="G42" s="90"/>
      <c r="H42" s="90"/>
      <c r="I42" s="90"/>
      <c r="J42" s="90"/>
      <c r="K42" s="90"/>
    </row>
    <row r="43" spans="1:11" ht="18.75" customHeight="1" x14ac:dyDescent="0.2">
      <c r="C43" s="156" t="s">
        <v>12</v>
      </c>
      <c r="D43" s="156"/>
      <c r="E43" s="92">
        <f t="shared" ref="E43:K43" si="14">SUM(E37:E42)</f>
        <v>0</v>
      </c>
      <c r="F43" s="92">
        <f t="shared" si="14"/>
        <v>0</v>
      </c>
      <c r="G43" s="92">
        <f t="shared" si="14"/>
        <v>0</v>
      </c>
      <c r="H43" s="92">
        <f t="shared" si="14"/>
        <v>0</v>
      </c>
      <c r="I43" s="92">
        <f t="shared" si="14"/>
        <v>0</v>
      </c>
      <c r="J43" s="92">
        <f t="shared" si="14"/>
        <v>0</v>
      </c>
      <c r="K43" s="92">
        <f t="shared" si="14"/>
        <v>0</v>
      </c>
    </row>
    <row r="44" spans="1:11" ht="12" customHeight="1" x14ac:dyDescent="0.2">
      <c r="A44" s="171" t="s">
        <v>58</v>
      </c>
      <c r="B44" s="171"/>
      <c r="C44" s="171"/>
      <c r="D44" s="171"/>
      <c r="E44" s="102">
        <f>SUM(Monthly_Summary!I25:I30)</f>
        <v>0</v>
      </c>
      <c r="F44" s="102">
        <f>SUM(Monthly_Summary!J25:J30)</f>
        <v>0</v>
      </c>
      <c r="G44" s="102">
        <f>SUM(Monthly_Summary!B36:B41)</f>
        <v>0</v>
      </c>
      <c r="H44" s="102">
        <f>SUM(Monthly_Summary!C36:C41)</f>
        <v>0</v>
      </c>
      <c r="I44" s="102">
        <f>SUM(Monthly_Summary!D36:D41)</f>
        <v>0</v>
      </c>
      <c r="J44" s="102">
        <f>SUM(Monthly_Summary!E36:E41)</f>
        <v>0</v>
      </c>
      <c r="K44" s="102">
        <f>SUM(Monthly_Summary!F36:F41)</f>
        <v>0</v>
      </c>
    </row>
    <row r="45" spans="1:11" ht="12" customHeight="1" x14ac:dyDescent="0.2">
      <c r="A45" s="172" t="s">
        <v>59</v>
      </c>
      <c r="B45" s="172"/>
      <c r="C45" s="172"/>
      <c r="D45" s="172"/>
      <c r="E45" s="104">
        <f>SUM(E43:E44)</f>
        <v>0</v>
      </c>
      <c r="F45" s="104">
        <f t="shared" ref="F45" si="15">SUM(F43:F44)</f>
        <v>0</v>
      </c>
      <c r="G45" s="104">
        <f t="shared" ref="G45" si="16">SUM(G43:G44)</f>
        <v>0</v>
      </c>
      <c r="H45" s="104">
        <f t="shared" ref="H45" si="17">SUM(H43:H44)</f>
        <v>0</v>
      </c>
      <c r="I45" s="104">
        <f t="shared" ref="I45" si="18">SUM(I43:I44)</f>
        <v>0</v>
      </c>
      <c r="J45" s="104">
        <f t="shared" ref="J45" si="19">SUM(J43:J44)</f>
        <v>0</v>
      </c>
      <c r="K45" s="104">
        <f t="shared" ref="K45" si="20">SUM(K43:K44)</f>
        <v>0</v>
      </c>
    </row>
    <row r="47" spans="1:11" x14ac:dyDescent="0.2">
      <c r="D47" s="34" t="s">
        <v>8</v>
      </c>
      <c r="E47" s="66">
        <f>K35+1</f>
        <v>43487</v>
      </c>
      <c r="F47" s="66">
        <f t="shared" ref="F47:K47" si="21">E47+1</f>
        <v>43488</v>
      </c>
      <c r="G47" s="66">
        <f t="shared" si="21"/>
        <v>43489</v>
      </c>
      <c r="H47" s="66">
        <f t="shared" si="21"/>
        <v>43490</v>
      </c>
      <c r="I47" s="66">
        <f t="shared" si="21"/>
        <v>43491</v>
      </c>
      <c r="J47" s="66">
        <f t="shared" si="21"/>
        <v>43492</v>
      </c>
      <c r="K47" s="66">
        <f t="shared" si="21"/>
        <v>43493</v>
      </c>
    </row>
    <row r="48" spans="1:11" ht="24" x14ac:dyDescent="0.2">
      <c r="A48" s="28" t="s">
        <v>9</v>
      </c>
      <c r="B48" s="50" t="s">
        <v>10</v>
      </c>
      <c r="C48" s="157" t="s">
        <v>11</v>
      </c>
      <c r="D48" s="173"/>
      <c r="E48" s="161" t="s">
        <v>36</v>
      </c>
      <c r="F48" s="162"/>
      <c r="G48" s="162"/>
      <c r="H48" s="162"/>
      <c r="I48" s="162"/>
      <c r="J48" s="162"/>
      <c r="K48" s="162"/>
    </row>
    <row r="49" spans="1:11" x14ac:dyDescent="0.2">
      <c r="A49" s="69">
        <f>A13</f>
        <v>0</v>
      </c>
      <c r="B49" s="58"/>
      <c r="C49" s="150"/>
      <c r="D49" s="151"/>
      <c r="E49" s="90"/>
      <c r="F49" s="90"/>
      <c r="G49" s="90"/>
      <c r="H49" s="90"/>
      <c r="I49" s="90"/>
      <c r="J49" s="90"/>
      <c r="K49" s="90"/>
    </row>
    <row r="50" spans="1:11" x14ac:dyDescent="0.2">
      <c r="A50" s="69">
        <f t="shared" ref="A50:A54" si="22">A14</f>
        <v>0</v>
      </c>
      <c r="B50" s="58"/>
      <c r="C50" s="150"/>
      <c r="D50" s="151"/>
      <c r="E50" s="90"/>
      <c r="F50" s="90"/>
      <c r="G50" s="90"/>
      <c r="H50" s="90"/>
      <c r="I50" s="90"/>
      <c r="J50" s="90"/>
      <c r="K50" s="90"/>
    </row>
    <row r="51" spans="1:11" x14ac:dyDescent="0.2">
      <c r="A51" s="69">
        <f t="shared" si="22"/>
        <v>0</v>
      </c>
      <c r="B51" s="58"/>
      <c r="C51" s="150"/>
      <c r="D51" s="151"/>
      <c r="E51" s="90"/>
      <c r="F51" s="90"/>
      <c r="G51" s="90"/>
      <c r="H51" s="90"/>
      <c r="I51" s="90"/>
      <c r="J51" s="90"/>
      <c r="K51" s="90"/>
    </row>
    <row r="52" spans="1:11" x14ac:dyDescent="0.2">
      <c r="A52" s="69">
        <f t="shared" si="22"/>
        <v>0</v>
      </c>
      <c r="B52" s="58"/>
      <c r="C52" s="150"/>
      <c r="D52" s="151"/>
      <c r="E52" s="90"/>
      <c r="F52" s="90"/>
      <c r="G52" s="90"/>
      <c r="H52" s="90"/>
      <c r="I52" s="90"/>
      <c r="J52" s="90"/>
      <c r="K52" s="90"/>
    </row>
    <row r="53" spans="1:11" x14ac:dyDescent="0.2">
      <c r="A53" s="69">
        <f t="shared" si="22"/>
        <v>0</v>
      </c>
      <c r="B53" s="58"/>
      <c r="C53" s="150"/>
      <c r="D53" s="151"/>
      <c r="E53" s="90"/>
      <c r="F53" s="90"/>
      <c r="G53" s="90"/>
      <c r="H53" s="90"/>
      <c r="I53" s="90"/>
      <c r="J53" s="90"/>
      <c r="K53" s="90"/>
    </row>
    <row r="54" spans="1:11" x14ac:dyDescent="0.2">
      <c r="A54" s="69">
        <f t="shared" si="22"/>
        <v>0</v>
      </c>
      <c r="B54" s="58"/>
      <c r="C54" s="150"/>
      <c r="D54" s="151"/>
      <c r="E54" s="90"/>
      <c r="F54" s="90"/>
      <c r="G54" s="90"/>
      <c r="H54" s="90"/>
      <c r="I54" s="90"/>
      <c r="J54" s="90"/>
      <c r="K54" s="90"/>
    </row>
    <row r="55" spans="1:11" ht="18.75" customHeight="1" x14ac:dyDescent="0.2">
      <c r="C55" s="156" t="s">
        <v>12</v>
      </c>
      <c r="D55" s="156"/>
      <c r="E55" s="92">
        <f t="shared" ref="E55:K55" si="23">SUM(E49:E54)</f>
        <v>0</v>
      </c>
      <c r="F55" s="92">
        <f t="shared" si="23"/>
        <v>0</v>
      </c>
      <c r="G55" s="92">
        <f t="shared" si="23"/>
        <v>0</v>
      </c>
      <c r="H55" s="92">
        <f t="shared" si="23"/>
        <v>0</v>
      </c>
      <c r="I55" s="92">
        <f t="shared" si="23"/>
        <v>0</v>
      </c>
      <c r="J55" s="92">
        <f t="shared" si="23"/>
        <v>0</v>
      </c>
      <c r="K55" s="92">
        <f t="shared" si="23"/>
        <v>0</v>
      </c>
    </row>
    <row r="56" spans="1:11" ht="12" customHeight="1" x14ac:dyDescent="0.2">
      <c r="A56" s="171" t="s">
        <v>58</v>
      </c>
      <c r="B56" s="171"/>
      <c r="C56" s="171"/>
      <c r="D56" s="171"/>
      <c r="E56" s="102">
        <f>SUM(Monthly_Summary!G36:G41)</f>
        <v>0</v>
      </c>
      <c r="F56" s="102">
        <f>SUM(Monthly_Summary!H36:H41)</f>
        <v>0</v>
      </c>
      <c r="G56" s="102">
        <f>SUM(Monthly_Summary!I36:I41)</f>
        <v>0</v>
      </c>
      <c r="H56" s="102">
        <f>SUM(Monthly_Summary!J36:J41)</f>
        <v>0</v>
      </c>
      <c r="I56" s="102">
        <f>SUM(Monthly_Summary!B47:B52)</f>
        <v>0</v>
      </c>
      <c r="J56" s="102">
        <f>SUM(Monthly_Summary!C47:C52)</f>
        <v>0</v>
      </c>
      <c r="K56" s="102">
        <f>SUM(Monthly_Summary!D47:D52)</f>
        <v>0</v>
      </c>
    </row>
    <row r="57" spans="1:11" ht="12" customHeight="1" x14ac:dyDescent="0.2">
      <c r="A57" s="172" t="s">
        <v>59</v>
      </c>
      <c r="B57" s="172"/>
      <c r="C57" s="172"/>
      <c r="D57" s="172"/>
      <c r="E57" s="104">
        <f>SUM(E55:E56)</f>
        <v>0</v>
      </c>
      <c r="F57" s="104">
        <f t="shared" ref="F57" si="24">SUM(F55:F56)</f>
        <v>0</v>
      </c>
      <c r="G57" s="104">
        <f t="shared" ref="G57" si="25">SUM(G55:G56)</f>
        <v>0</v>
      </c>
      <c r="H57" s="104">
        <f t="shared" ref="H57" si="26">SUM(H55:H56)</f>
        <v>0</v>
      </c>
      <c r="I57" s="104">
        <f t="shared" ref="I57" si="27">SUM(I55:I56)</f>
        <v>0</v>
      </c>
      <c r="J57" s="104">
        <f t="shared" ref="J57" si="28">SUM(J55:J56)</f>
        <v>0</v>
      </c>
      <c r="K57" s="104">
        <f t="shared" ref="K57" si="29">SUM(K55:K56)</f>
        <v>0</v>
      </c>
    </row>
    <row r="59" spans="1:11" x14ac:dyDescent="0.2">
      <c r="D59" s="34" t="s">
        <v>8</v>
      </c>
      <c r="E59" s="66">
        <f>K47+1</f>
        <v>43494</v>
      </c>
      <c r="F59" s="66">
        <f>E59+1</f>
        <v>43495</v>
      </c>
      <c r="G59" s="66">
        <f>E59+2</f>
        <v>43496</v>
      </c>
      <c r="H59" s="159" t="s">
        <v>7</v>
      </c>
    </row>
    <row r="60" spans="1:11" ht="24" x14ac:dyDescent="0.2">
      <c r="A60" s="28" t="s">
        <v>9</v>
      </c>
      <c r="B60" s="28" t="s">
        <v>10</v>
      </c>
      <c r="C60" s="157" t="s">
        <v>11</v>
      </c>
      <c r="D60" s="173"/>
      <c r="E60" s="29"/>
      <c r="F60" s="29"/>
      <c r="G60" s="30"/>
      <c r="H60" s="160"/>
    </row>
    <row r="61" spans="1:11" x14ac:dyDescent="0.2">
      <c r="A61" s="69">
        <f>A13</f>
        <v>0</v>
      </c>
      <c r="B61" s="58"/>
      <c r="C61" s="150"/>
      <c r="D61" s="151"/>
      <c r="E61" s="90"/>
      <c r="F61" s="90"/>
      <c r="G61" s="90"/>
      <c r="H61" s="93">
        <f t="shared" ref="H61:H66" si="30">SUM(E13:K13,E25:K25,E37:K37,E49:K49,E61:G61)</f>
        <v>0</v>
      </c>
    </row>
    <row r="62" spans="1:11" x14ac:dyDescent="0.2">
      <c r="A62" s="69">
        <f t="shared" ref="A62:A66" si="31">A14</f>
        <v>0</v>
      </c>
      <c r="B62" s="58"/>
      <c r="C62" s="150"/>
      <c r="D62" s="151"/>
      <c r="E62" s="90"/>
      <c r="F62" s="90"/>
      <c r="G62" s="90"/>
      <c r="H62" s="93">
        <f t="shared" si="30"/>
        <v>0</v>
      </c>
    </row>
    <row r="63" spans="1:11" x14ac:dyDescent="0.2">
      <c r="A63" s="69">
        <f t="shared" si="31"/>
        <v>0</v>
      </c>
      <c r="B63" s="58"/>
      <c r="C63" s="150"/>
      <c r="D63" s="151"/>
      <c r="E63" s="90"/>
      <c r="F63" s="90"/>
      <c r="G63" s="90"/>
      <c r="H63" s="93">
        <f t="shared" si="30"/>
        <v>0</v>
      </c>
    </row>
    <row r="64" spans="1:11" x14ac:dyDescent="0.2">
      <c r="A64" s="69">
        <f t="shared" si="31"/>
        <v>0</v>
      </c>
      <c r="B64" s="58"/>
      <c r="C64" s="150"/>
      <c r="D64" s="151"/>
      <c r="E64" s="90"/>
      <c r="F64" s="90"/>
      <c r="G64" s="90"/>
      <c r="H64" s="93">
        <f t="shared" si="30"/>
        <v>0</v>
      </c>
    </row>
    <row r="65" spans="1:11" x14ac:dyDescent="0.2">
      <c r="A65" s="69">
        <f t="shared" si="31"/>
        <v>0</v>
      </c>
      <c r="B65" s="58"/>
      <c r="C65" s="150"/>
      <c r="D65" s="151"/>
      <c r="E65" s="90"/>
      <c r="F65" s="90"/>
      <c r="G65" s="90"/>
      <c r="H65" s="93">
        <f t="shared" si="30"/>
        <v>0</v>
      </c>
    </row>
    <row r="66" spans="1:11" x14ac:dyDescent="0.2">
      <c r="A66" s="69">
        <f t="shared" si="31"/>
        <v>0</v>
      </c>
      <c r="B66" s="58"/>
      <c r="C66" s="150"/>
      <c r="D66" s="151"/>
      <c r="E66" s="90"/>
      <c r="F66" s="90"/>
      <c r="G66" s="90"/>
      <c r="H66" s="93">
        <f t="shared" si="30"/>
        <v>0</v>
      </c>
    </row>
    <row r="67" spans="1:11" ht="18.75" customHeight="1" x14ac:dyDescent="0.2">
      <c r="C67" s="156" t="s">
        <v>12</v>
      </c>
      <c r="D67" s="156"/>
      <c r="E67" s="105">
        <f>SUM(E61:E66)</f>
        <v>0</v>
      </c>
      <c r="F67" s="105">
        <f>SUM(F61:F66)</f>
        <v>0</v>
      </c>
      <c r="G67" s="105">
        <f>SUM(G61:G66)</f>
        <v>0</v>
      </c>
      <c r="H67" s="93">
        <f>SUM(H61:H66)</f>
        <v>0</v>
      </c>
    </row>
    <row r="68" spans="1:11" x14ac:dyDescent="0.2">
      <c r="A68" s="171" t="s">
        <v>58</v>
      </c>
      <c r="B68" s="171"/>
      <c r="C68" s="171"/>
      <c r="D68" s="171"/>
      <c r="E68" s="102">
        <f>SUM(Monthly_Summary!E47:E52)</f>
        <v>0</v>
      </c>
      <c r="F68" s="102">
        <f>SUM(Monthly_Summary!F47:F52)</f>
        <v>0</v>
      </c>
      <c r="G68" s="102">
        <f>SUM(Monthly_Summary!G47:G52)</f>
        <v>0</v>
      </c>
      <c r="H68" s="106">
        <f>SUM(E20:K20,E32:K32,E44:K44,E56:K56,E68:G68)</f>
        <v>0</v>
      </c>
    </row>
    <row r="69" spans="1:11" x14ac:dyDescent="0.2">
      <c r="A69" s="172" t="s">
        <v>59</v>
      </c>
      <c r="B69" s="172"/>
      <c r="C69" s="172"/>
      <c r="D69" s="172"/>
      <c r="E69" s="104">
        <f>SUM(E67:E68)</f>
        <v>0</v>
      </c>
      <c r="F69" s="104">
        <f t="shared" ref="F69" si="32">SUM(F67:F68)</f>
        <v>0</v>
      </c>
      <c r="G69" s="104">
        <f t="shared" ref="G69" si="33">SUM(G67:G68)</f>
        <v>0</v>
      </c>
      <c r="H69" s="107">
        <f>SUM(E21:K21,E33:K33,E45:K45,E57:K57,E69:G69)</f>
        <v>0</v>
      </c>
    </row>
    <row r="71" spans="1:11" x14ac:dyDescent="0.2">
      <c r="A71" s="166" t="s">
        <v>62</v>
      </c>
      <c r="B71" s="63" t="s">
        <v>61</v>
      </c>
      <c r="C71" s="169">
        <f>Monthly_Summary!C58</f>
        <v>0</v>
      </c>
      <c r="D71" s="169"/>
      <c r="E71" s="169"/>
      <c r="F71" s="166" t="s">
        <v>63</v>
      </c>
      <c r="G71" s="63" t="s">
        <v>61</v>
      </c>
      <c r="H71" s="147">
        <f>Monthly_Summary!H58</f>
        <v>0</v>
      </c>
      <c r="I71" s="147"/>
      <c r="J71" s="147"/>
      <c r="K71" s="147"/>
    </row>
    <row r="72" spans="1:11" ht="27.75" customHeight="1" x14ac:dyDescent="0.2">
      <c r="A72" s="167"/>
      <c r="B72" s="63" t="s">
        <v>60</v>
      </c>
      <c r="C72" s="170"/>
      <c r="D72" s="170"/>
      <c r="E72" s="170"/>
      <c r="F72" s="167"/>
      <c r="G72" s="63" t="s">
        <v>60</v>
      </c>
      <c r="H72" s="170"/>
      <c r="I72" s="170"/>
      <c r="J72" s="170"/>
      <c r="K72" s="170"/>
    </row>
    <row r="73" spans="1:11" x14ac:dyDescent="0.2">
      <c r="A73" s="168"/>
      <c r="B73" s="64" t="s">
        <v>35</v>
      </c>
      <c r="C73" s="126">
        <f>Monthly_Summary!C60</f>
        <v>0</v>
      </c>
      <c r="D73" s="126"/>
      <c r="E73" s="126"/>
      <c r="F73" s="168"/>
      <c r="G73" s="64" t="s">
        <v>35</v>
      </c>
      <c r="H73" s="126">
        <f>Monthly_Summary!H60</f>
        <v>0</v>
      </c>
      <c r="I73" s="126"/>
      <c r="J73" s="126"/>
      <c r="K73" s="126"/>
    </row>
  </sheetData>
  <sheetProtection algorithmName="SHA-512" hashValue="P3QB68GgutQUXqoowWndtGpIu3ELX8V+eM0TJWEYGAppWUNvGDpwKm2FrW7fjt5NlZoW1Mt9E1RKxvp2puJb2Q==" saltValue="7epmr1XyuhYZtBlZe0M3bw==" spinCount="100000" sheet="1" objects="1" scenarios="1" formatCells="0" formatColumns="0" insertRows="0" selectLockedCells="1"/>
  <mergeCells count="75">
    <mergeCell ref="E48:K48"/>
    <mergeCell ref="C8:E9"/>
    <mergeCell ref="A8:B9"/>
    <mergeCell ref="I9:K9"/>
    <mergeCell ref="I8:K8"/>
    <mergeCell ref="A20:D20"/>
    <mergeCell ref="A21:D21"/>
    <mergeCell ref="A32:D32"/>
    <mergeCell ref="C43:D43"/>
    <mergeCell ref="A44:D44"/>
    <mergeCell ref="A45:D45"/>
    <mergeCell ref="C27:D27"/>
    <mergeCell ref="C38:D38"/>
    <mergeCell ref="C39:D39"/>
    <mergeCell ref="C40:D40"/>
    <mergeCell ref="C41:D41"/>
    <mergeCell ref="C67:D67"/>
    <mergeCell ref="C60:D60"/>
    <mergeCell ref="C55:D55"/>
    <mergeCell ref="C61:D61"/>
    <mergeCell ref="C62:D62"/>
    <mergeCell ref="C63:D63"/>
    <mergeCell ref="H59:H60"/>
    <mergeCell ref="C51:D51"/>
    <mergeCell ref="C52:D52"/>
    <mergeCell ref="A56:D56"/>
    <mergeCell ref="A57:D57"/>
    <mergeCell ref="E4:F4"/>
    <mergeCell ref="C31:D31"/>
    <mergeCell ref="C36:D36"/>
    <mergeCell ref="C37:D37"/>
    <mergeCell ref="C28:D28"/>
    <mergeCell ref="C29:D29"/>
    <mergeCell ref="C30:D30"/>
    <mergeCell ref="A4:D4"/>
    <mergeCell ref="A33:D33"/>
    <mergeCell ref="E12:K12"/>
    <mergeCell ref="E24:K24"/>
    <mergeCell ref="E36:K36"/>
    <mergeCell ref="A6:B6"/>
    <mergeCell ref="C12:D12"/>
    <mergeCell ref="C25:D25"/>
    <mergeCell ref="C26:D26"/>
    <mergeCell ref="H71:K71"/>
    <mergeCell ref="H72:K72"/>
    <mergeCell ref="H73:K73"/>
    <mergeCell ref="H4:K4"/>
    <mergeCell ref="C19:D19"/>
    <mergeCell ref="H6:K6"/>
    <mergeCell ref="C6:F6"/>
    <mergeCell ref="C13:D13"/>
    <mergeCell ref="C14:D14"/>
    <mergeCell ref="C15:D15"/>
    <mergeCell ref="C16:D16"/>
    <mergeCell ref="C17:D17"/>
    <mergeCell ref="C18:D18"/>
    <mergeCell ref="F8:H8"/>
    <mergeCell ref="F9:H9"/>
    <mergeCell ref="C24:D24"/>
    <mergeCell ref="C42:D42"/>
    <mergeCell ref="C50:D50"/>
    <mergeCell ref="A71:A73"/>
    <mergeCell ref="F71:F73"/>
    <mergeCell ref="C71:E71"/>
    <mergeCell ref="C72:E72"/>
    <mergeCell ref="C73:E73"/>
    <mergeCell ref="A68:D68"/>
    <mergeCell ref="A69:D69"/>
    <mergeCell ref="C64:D64"/>
    <mergeCell ref="C65:D65"/>
    <mergeCell ref="C66:D66"/>
    <mergeCell ref="C53:D53"/>
    <mergeCell ref="C54:D54"/>
    <mergeCell ref="C48:D48"/>
    <mergeCell ref="C49:D49"/>
  </mergeCells>
  <pageMargins left="0.7" right="0.7" top="0.75" bottom="0.75" header="0.3" footer="0.3"/>
  <pageSetup paperSize="9" orientation="landscape" r:id="rId1"/>
  <ignoredErrors>
    <ignoredError sqref="A25 A26:A3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Data!$B$3:$B$14</xm:f>
          </x14:formula1>
          <xm:sqref>B14:B18</xm:sqref>
        </x14:dataValidation>
        <x14:dataValidation type="list" allowBlank="1" showInputMessage="1" showErrorMessage="1">
          <x14:formula1>
            <xm:f>Data!$A$2:$A$22</xm:f>
          </x14:formula1>
          <xm:sqref>A13:A18</xm:sqref>
        </x14:dataValidation>
        <x14:dataValidation type="list" allowBlank="1" showInputMessage="1" showErrorMessage="1">
          <x14:formula1>
            <xm:f>Data!$B$2:$B$11</xm:f>
          </x14:formula1>
          <xm:sqref>B13 B25:B30 B37:B42 B49:B54 B61:B66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4:AI76"/>
  <sheetViews>
    <sheetView workbookViewId="0">
      <selection activeCell="C28" sqref="C28:D28"/>
    </sheetView>
  </sheetViews>
  <sheetFormatPr defaultColWidth="9.140625" defaultRowHeight="12" x14ac:dyDescent="0.2"/>
  <cols>
    <col min="1" max="1" width="9.28515625" style="8" bestFit="1" customWidth="1"/>
    <col min="2" max="2" width="13.85546875" style="8" customWidth="1"/>
    <col min="3" max="3" width="9.140625" style="8"/>
    <col min="4" max="4" width="20" style="8" customWidth="1"/>
    <col min="5" max="5" width="10" style="8" bestFit="1" customWidth="1"/>
    <col min="6" max="6" width="10.85546875" style="8" bestFit="1" customWidth="1"/>
    <col min="7" max="7" width="13.140625" style="8" customWidth="1"/>
    <col min="8" max="8" width="9.42578125" style="8" bestFit="1" customWidth="1"/>
    <col min="9" max="9" width="9.28515625" style="8" bestFit="1" customWidth="1"/>
    <col min="10" max="10" width="9.85546875" style="8" bestFit="1" customWidth="1"/>
    <col min="11" max="11" width="9.42578125" style="8" customWidth="1"/>
    <col min="12" max="12" width="8" style="8" bestFit="1" customWidth="1"/>
    <col min="13" max="13" width="5.7109375" style="8" customWidth="1"/>
    <col min="14" max="14" width="6.42578125" style="8" customWidth="1"/>
    <col min="15" max="15" width="6.140625" style="8" customWidth="1"/>
    <col min="16" max="16" width="7.140625" style="8" customWidth="1"/>
    <col min="17" max="17" width="7.42578125" style="8" customWidth="1"/>
    <col min="18" max="18" width="7.7109375" style="8" customWidth="1"/>
    <col min="19" max="19" width="7" style="8" customWidth="1"/>
    <col min="20" max="20" width="8.42578125" style="8" bestFit="1" customWidth="1"/>
    <col min="21" max="21" width="8.7109375" style="8" bestFit="1" customWidth="1"/>
    <col min="22" max="22" width="9.28515625" style="8" bestFit="1" customWidth="1"/>
    <col min="23" max="23" width="8.7109375" style="8" bestFit="1" customWidth="1"/>
    <col min="24" max="24" width="9.42578125" style="8" bestFit="1" customWidth="1"/>
    <col min="25" max="25" width="8.7109375" style="8" bestFit="1" customWidth="1"/>
    <col min="26" max="26" width="7.42578125" style="8" customWidth="1"/>
    <col min="27" max="27" width="8.42578125" style="8" bestFit="1" customWidth="1"/>
    <col min="28" max="28" width="8.7109375" style="8" bestFit="1" customWidth="1"/>
    <col min="29" max="29" width="9.28515625" style="8" bestFit="1" customWidth="1"/>
    <col min="30" max="30" width="8.7109375" style="8" bestFit="1" customWidth="1"/>
    <col min="31" max="31" width="9.42578125" style="8" bestFit="1" customWidth="1"/>
    <col min="32" max="34" width="7" style="8" customWidth="1"/>
    <col min="35" max="35" width="9.28515625" style="8" bestFit="1" customWidth="1"/>
    <col min="36" max="16384" width="9.140625" style="8"/>
  </cols>
  <sheetData>
    <row r="4" spans="1:35" x14ac:dyDescent="0.2">
      <c r="A4" s="119" t="s">
        <v>13</v>
      </c>
      <c r="B4" s="152"/>
      <c r="C4" s="152"/>
      <c r="D4" s="120"/>
      <c r="E4" s="148" t="s">
        <v>38</v>
      </c>
      <c r="F4" s="149"/>
      <c r="G4" s="51">
        <f>Monthly_Summary!E3</f>
        <v>43466</v>
      </c>
      <c r="H4" s="153"/>
      <c r="I4" s="153"/>
      <c r="J4" s="153"/>
      <c r="K4" s="153"/>
    </row>
    <row r="5" spans="1:35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6"/>
      <c r="X5" s="27"/>
      <c r="Y5" s="27"/>
      <c r="Z5" s="27"/>
      <c r="AA5" s="27"/>
      <c r="AB5" s="27"/>
      <c r="AC5" s="27"/>
      <c r="AD5" s="26"/>
      <c r="AE5" s="26"/>
      <c r="AF5" s="27"/>
      <c r="AG5" s="27"/>
      <c r="AH5" s="27"/>
      <c r="AI5" s="27"/>
    </row>
    <row r="6" spans="1:35" x14ac:dyDescent="0.2">
      <c r="A6" s="32" t="s">
        <v>33</v>
      </c>
      <c r="B6" s="33"/>
      <c r="C6" s="154">
        <f>Monthly_Summary!B9</f>
        <v>0</v>
      </c>
      <c r="D6" s="155"/>
      <c r="E6" s="155"/>
      <c r="F6" s="155"/>
      <c r="G6" s="12" t="s">
        <v>34</v>
      </c>
      <c r="H6" s="154">
        <f>Monthly_Summary!G9</f>
        <v>0</v>
      </c>
      <c r="I6" s="155"/>
      <c r="J6" s="155"/>
      <c r="K6" s="155"/>
    </row>
    <row r="8" spans="1:35" x14ac:dyDescent="0.2">
      <c r="A8" s="185" t="s">
        <v>14</v>
      </c>
      <c r="B8" s="186"/>
      <c r="C8" s="179">
        <f>Monthly_Summary!B14</f>
        <v>0</v>
      </c>
      <c r="D8" s="180"/>
      <c r="E8" s="181"/>
      <c r="F8" s="148" t="s">
        <v>15</v>
      </c>
      <c r="G8" s="176"/>
      <c r="H8" s="149"/>
      <c r="I8" s="191">
        <f>Monthly_Summary!C14</f>
        <v>0</v>
      </c>
      <c r="J8" s="192"/>
      <c r="K8" s="192"/>
    </row>
    <row r="9" spans="1:35" x14ac:dyDescent="0.2">
      <c r="A9" s="187"/>
      <c r="B9" s="188"/>
      <c r="C9" s="182"/>
      <c r="D9" s="183"/>
      <c r="E9" s="184"/>
      <c r="F9" s="148" t="s">
        <v>16</v>
      </c>
      <c r="G9" s="176"/>
      <c r="H9" s="149"/>
      <c r="I9" s="189">
        <f>Monthly_Summary!A14</f>
        <v>0</v>
      </c>
      <c r="J9" s="190"/>
      <c r="K9" s="190"/>
    </row>
    <row r="11" spans="1:35" x14ac:dyDescent="0.2">
      <c r="D11" s="34" t="s">
        <v>8</v>
      </c>
      <c r="E11" s="65">
        <f>G4</f>
        <v>43466</v>
      </c>
      <c r="F11" s="66">
        <f>E11+1</f>
        <v>43467</v>
      </c>
      <c r="G11" s="66">
        <f t="shared" ref="G11:K11" si="0">F11+1</f>
        <v>43468</v>
      </c>
      <c r="H11" s="66">
        <f t="shared" si="0"/>
        <v>43469</v>
      </c>
      <c r="I11" s="66">
        <f t="shared" si="0"/>
        <v>43470</v>
      </c>
      <c r="J11" s="66">
        <f t="shared" si="0"/>
        <v>43471</v>
      </c>
      <c r="K11" s="66">
        <f t="shared" si="0"/>
        <v>43472</v>
      </c>
    </row>
    <row r="12" spans="1:35" ht="24" x14ac:dyDescent="0.2">
      <c r="A12" s="28" t="s">
        <v>9</v>
      </c>
      <c r="B12" s="50" t="s">
        <v>10</v>
      </c>
      <c r="C12" s="157" t="s">
        <v>11</v>
      </c>
      <c r="D12" s="158"/>
      <c r="E12" s="161" t="s">
        <v>36</v>
      </c>
      <c r="F12" s="162"/>
      <c r="G12" s="162"/>
      <c r="H12" s="162"/>
      <c r="I12" s="162"/>
      <c r="J12" s="162"/>
      <c r="K12" s="162"/>
    </row>
    <row r="13" spans="1:35" x14ac:dyDescent="0.2">
      <c r="A13" s="58"/>
      <c r="B13" s="58"/>
      <c r="C13" s="150"/>
      <c r="D13" s="151"/>
      <c r="E13" s="90"/>
      <c r="F13" s="90"/>
      <c r="G13" s="90"/>
      <c r="H13" s="90"/>
      <c r="I13" s="90"/>
      <c r="J13" s="90"/>
      <c r="K13" s="90"/>
    </row>
    <row r="14" spans="1:35" x14ac:dyDescent="0.2">
      <c r="A14" s="58"/>
      <c r="B14" s="58"/>
      <c r="C14" s="150"/>
      <c r="D14" s="151"/>
      <c r="E14" s="90"/>
      <c r="F14" s="90"/>
      <c r="G14" s="90"/>
      <c r="H14" s="90"/>
      <c r="I14" s="90"/>
      <c r="J14" s="90"/>
      <c r="K14" s="90"/>
    </row>
    <row r="15" spans="1:35" x14ac:dyDescent="0.2">
      <c r="A15" s="58"/>
      <c r="B15" s="58"/>
      <c r="C15" s="150"/>
      <c r="D15" s="151"/>
      <c r="E15" s="90"/>
      <c r="F15" s="90"/>
      <c r="G15" s="90"/>
      <c r="H15" s="90"/>
      <c r="I15" s="90"/>
      <c r="J15" s="90"/>
      <c r="K15" s="90"/>
    </row>
    <row r="16" spans="1:35" x14ac:dyDescent="0.2">
      <c r="A16" s="58"/>
      <c r="B16" s="58"/>
      <c r="C16" s="150"/>
      <c r="D16" s="151"/>
      <c r="E16" s="90"/>
      <c r="F16" s="90"/>
      <c r="G16" s="90"/>
      <c r="H16" s="90"/>
      <c r="I16" s="90"/>
      <c r="J16" s="90"/>
      <c r="K16" s="90"/>
    </row>
    <row r="17" spans="1:35" x14ac:dyDescent="0.2">
      <c r="A17" s="58"/>
      <c r="B17" s="58"/>
      <c r="C17" s="150"/>
      <c r="D17" s="151"/>
      <c r="E17" s="90"/>
      <c r="F17" s="90"/>
      <c r="G17" s="90"/>
      <c r="H17" s="90"/>
      <c r="I17" s="90"/>
      <c r="J17" s="90"/>
      <c r="K17" s="90"/>
    </row>
    <row r="18" spans="1:35" x14ac:dyDescent="0.2">
      <c r="A18" s="58"/>
      <c r="B18" s="58"/>
      <c r="C18" s="150"/>
      <c r="D18" s="151"/>
      <c r="E18" s="90"/>
      <c r="F18" s="90"/>
      <c r="G18" s="90"/>
      <c r="H18" s="90"/>
      <c r="I18" s="90"/>
      <c r="J18" s="90"/>
      <c r="K18" s="90"/>
    </row>
    <row r="19" spans="1:35" ht="18.75" customHeight="1" x14ac:dyDescent="0.2">
      <c r="C19" s="164" t="s">
        <v>12</v>
      </c>
      <c r="D19" s="165"/>
      <c r="E19" s="92">
        <f t="shared" ref="E19:K19" si="1">SUM(E13:E18)</f>
        <v>0</v>
      </c>
      <c r="F19" s="92">
        <f t="shared" si="1"/>
        <v>0</v>
      </c>
      <c r="G19" s="92">
        <f t="shared" si="1"/>
        <v>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92">
        <f t="shared" si="1"/>
        <v>0</v>
      </c>
    </row>
    <row r="20" spans="1:35" x14ac:dyDescent="0.2">
      <c r="A20" s="171" t="s">
        <v>58</v>
      </c>
      <c r="B20" s="171"/>
      <c r="C20" s="171"/>
      <c r="D20" s="171"/>
      <c r="E20" s="102">
        <f>SUM(Monthly_Summary!D13,Monthly_Summary!D15:D19)</f>
        <v>0</v>
      </c>
      <c r="F20" s="102">
        <f>SUM(Monthly_Summary!E13,Monthly_Summary!E15:E19)</f>
        <v>0</v>
      </c>
      <c r="G20" s="102">
        <f>SUM(Monthly_Summary!F13,Monthly_Summary!F15:F19)</f>
        <v>0</v>
      </c>
      <c r="H20" s="102">
        <f>SUM(Monthly_Summary!G13,Monthly_Summary!G15:G19)</f>
        <v>0</v>
      </c>
      <c r="I20" s="102">
        <f>SUM(Monthly_Summary!H13,Monthly_Summary!H15:H19)</f>
        <v>0</v>
      </c>
      <c r="J20" s="102">
        <f>SUM(Monthly_Summary!I13,Monthly_Summary!I15:I19)</f>
        <v>0</v>
      </c>
      <c r="K20" s="102">
        <f>SUM(Monthly_Summary!J13,Monthly_Summary!J15:J19)</f>
        <v>0</v>
      </c>
    </row>
    <row r="21" spans="1:35" x14ac:dyDescent="0.2">
      <c r="A21" s="172" t="s">
        <v>59</v>
      </c>
      <c r="B21" s="172"/>
      <c r="C21" s="172"/>
      <c r="D21" s="172"/>
      <c r="E21" s="104">
        <f>SUM(E19:E20)</f>
        <v>0</v>
      </c>
      <c r="F21" s="104">
        <f t="shared" ref="F21:K21" si="2">SUM(F19:F20)</f>
        <v>0</v>
      </c>
      <c r="G21" s="104">
        <f t="shared" si="2"/>
        <v>0</v>
      </c>
      <c r="H21" s="104">
        <f t="shared" si="2"/>
        <v>0</v>
      </c>
      <c r="I21" s="104">
        <f t="shared" si="2"/>
        <v>0</v>
      </c>
      <c r="J21" s="104">
        <f t="shared" si="2"/>
        <v>0</v>
      </c>
      <c r="K21" s="104">
        <f t="shared" si="2"/>
        <v>0</v>
      </c>
    </row>
    <row r="23" spans="1:35" x14ac:dyDescent="0.2">
      <c r="D23" s="34" t="s">
        <v>8</v>
      </c>
      <c r="E23" s="66">
        <f>K11+1</f>
        <v>43473</v>
      </c>
      <c r="F23" s="66">
        <f t="shared" ref="F23:K23" si="3">E23+1</f>
        <v>43474</v>
      </c>
      <c r="G23" s="66">
        <f t="shared" si="3"/>
        <v>43475</v>
      </c>
      <c r="H23" s="66">
        <f t="shared" si="3"/>
        <v>43476</v>
      </c>
      <c r="I23" s="66">
        <f t="shared" si="3"/>
        <v>43477</v>
      </c>
      <c r="J23" s="66">
        <f t="shared" si="3"/>
        <v>43478</v>
      </c>
      <c r="K23" s="66">
        <f t="shared" si="3"/>
        <v>43479</v>
      </c>
    </row>
    <row r="24" spans="1:35" ht="24" x14ac:dyDescent="0.2">
      <c r="A24" s="28" t="s">
        <v>9</v>
      </c>
      <c r="B24" s="50" t="s">
        <v>10</v>
      </c>
      <c r="C24" s="157" t="s">
        <v>11</v>
      </c>
      <c r="D24" s="173"/>
      <c r="E24" s="161" t="s">
        <v>36</v>
      </c>
      <c r="F24" s="162"/>
      <c r="G24" s="162"/>
      <c r="H24" s="162"/>
      <c r="I24" s="162"/>
      <c r="J24" s="162"/>
      <c r="K24" s="16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5" x14ac:dyDescent="0.2">
      <c r="A25" s="69">
        <f>A13</f>
        <v>0</v>
      </c>
      <c r="B25" s="58"/>
      <c r="C25" s="150"/>
      <c r="D25" s="151"/>
      <c r="E25" s="90"/>
      <c r="F25" s="90"/>
      <c r="G25" s="90"/>
      <c r="H25" s="90"/>
      <c r="I25" s="90"/>
      <c r="J25" s="90"/>
      <c r="K25" s="90"/>
    </row>
    <row r="26" spans="1:35" x14ac:dyDescent="0.2">
      <c r="A26" s="69">
        <f>A14</f>
        <v>0</v>
      </c>
      <c r="B26" s="58"/>
      <c r="C26" s="150"/>
      <c r="D26" s="151"/>
      <c r="E26" s="90"/>
      <c r="F26" s="90"/>
      <c r="G26" s="90"/>
      <c r="H26" s="90"/>
      <c r="I26" s="90"/>
      <c r="J26" s="90"/>
      <c r="K26" s="90"/>
    </row>
    <row r="27" spans="1:35" x14ac:dyDescent="0.2">
      <c r="A27" s="69">
        <f t="shared" ref="A27:A29" si="4">A15</f>
        <v>0</v>
      </c>
      <c r="B27" s="58"/>
      <c r="C27" s="150"/>
      <c r="D27" s="151"/>
      <c r="E27" s="90"/>
      <c r="F27" s="90"/>
      <c r="G27" s="90"/>
      <c r="H27" s="90"/>
      <c r="I27" s="90"/>
      <c r="J27" s="90"/>
      <c r="K27" s="90"/>
    </row>
    <row r="28" spans="1:35" x14ac:dyDescent="0.2">
      <c r="A28" s="69">
        <f t="shared" si="4"/>
        <v>0</v>
      </c>
      <c r="B28" s="58"/>
      <c r="C28" s="150"/>
      <c r="D28" s="151"/>
      <c r="E28" s="90"/>
      <c r="F28" s="90"/>
      <c r="G28" s="90"/>
      <c r="H28" s="90"/>
      <c r="I28" s="90"/>
      <c r="J28" s="90"/>
      <c r="K28" s="90"/>
    </row>
    <row r="29" spans="1:35" x14ac:dyDescent="0.2">
      <c r="A29" s="69">
        <f t="shared" si="4"/>
        <v>0</v>
      </c>
      <c r="B29" s="58"/>
      <c r="C29" s="150"/>
      <c r="D29" s="151"/>
      <c r="E29" s="90"/>
      <c r="F29" s="90"/>
      <c r="G29" s="90"/>
      <c r="H29" s="90"/>
      <c r="I29" s="90"/>
      <c r="J29" s="90"/>
      <c r="K29" s="90"/>
    </row>
    <row r="30" spans="1:35" x14ac:dyDescent="0.2">
      <c r="A30" s="69">
        <f>A18</f>
        <v>0</v>
      </c>
      <c r="B30" s="58"/>
      <c r="C30" s="150"/>
      <c r="D30" s="151"/>
      <c r="E30" s="90"/>
      <c r="F30" s="90"/>
      <c r="G30" s="90"/>
      <c r="H30" s="90"/>
      <c r="I30" s="90"/>
      <c r="J30" s="90"/>
      <c r="K30" s="90"/>
    </row>
    <row r="31" spans="1:35" ht="17.25" customHeight="1" x14ac:dyDescent="0.2">
      <c r="C31" s="156" t="s">
        <v>12</v>
      </c>
      <c r="D31" s="156"/>
      <c r="E31" s="92">
        <f t="shared" ref="E31:K31" si="5">SUM(E25:E30)</f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</row>
    <row r="32" spans="1:35" x14ac:dyDescent="0.2">
      <c r="A32" s="171" t="s">
        <v>58</v>
      </c>
      <c r="B32" s="171"/>
      <c r="C32" s="171"/>
      <c r="D32" s="171"/>
      <c r="E32" s="102">
        <f>SUM(Monthly_Summary!B24:'Monthly_Summary'!B26:B30)</f>
        <v>0</v>
      </c>
      <c r="F32" s="102">
        <f>SUM(Monthly_Summary!C24,Monthly_Summary!C26:C30)</f>
        <v>0</v>
      </c>
      <c r="G32" s="102">
        <f>SUM(Monthly_Summary!D24,Monthly_Summary!D26:D30)</f>
        <v>0</v>
      </c>
      <c r="H32" s="102">
        <f>SUM(Monthly_Summary!E24,Monthly_Summary!E26:E30)</f>
        <v>0</v>
      </c>
      <c r="I32" s="102">
        <f>SUM(Monthly_Summary!F24,Monthly_Summary!F26:F30)</f>
        <v>0</v>
      </c>
      <c r="J32" s="102">
        <f>SUM(Monthly_Summary!G24,Monthly_Summary!G26:G30)</f>
        <v>0</v>
      </c>
      <c r="K32" s="102">
        <f>SUM(Monthly_Summary!H24,Monthly_Summary!H26:H30)</f>
        <v>0</v>
      </c>
    </row>
    <row r="33" spans="1:11" x14ac:dyDescent="0.2">
      <c r="A33" s="172" t="s">
        <v>59</v>
      </c>
      <c r="B33" s="172"/>
      <c r="C33" s="172"/>
      <c r="D33" s="172"/>
      <c r="E33" s="104">
        <f>SUM(E31:E32)</f>
        <v>0</v>
      </c>
      <c r="F33" s="104">
        <f t="shared" ref="F33" si="6">SUM(F31:F32)</f>
        <v>0</v>
      </c>
      <c r="G33" s="104">
        <f t="shared" ref="G33" si="7">SUM(G31:G32)</f>
        <v>0</v>
      </c>
      <c r="H33" s="104">
        <f t="shared" ref="H33" si="8">SUM(H31:H32)</f>
        <v>0</v>
      </c>
      <c r="I33" s="104">
        <f t="shared" ref="I33" si="9">SUM(I31:I32)</f>
        <v>0</v>
      </c>
      <c r="J33" s="104">
        <f t="shared" ref="J33" si="10">SUM(J31:J32)</f>
        <v>0</v>
      </c>
      <c r="K33" s="104">
        <f t="shared" ref="K33" si="11">SUM(K31:K32)</f>
        <v>0</v>
      </c>
    </row>
    <row r="35" spans="1:11" x14ac:dyDescent="0.2">
      <c r="D35" s="34" t="s">
        <v>8</v>
      </c>
      <c r="E35" s="66">
        <f>K23+1</f>
        <v>43480</v>
      </c>
      <c r="F35" s="66">
        <f t="shared" ref="F35:K35" si="12">E35+1</f>
        <v>43481</v>
      </c>
      <c r="G35" s="66">
        <f t="shared" si="12"/>
        <v>43482</v>
      </c>
      <c r="H35" s="66">
        <f t="shared" si="12"/>
        <v>43483</v>
      </c>
      <c r="I35" s="66">
        <f t="shared" si="12"/>
        <v>43484</v>
      </c>
      <c r="J35" s="66">
        <f t="shared" si="12"/>
        <v>43485</v>
      </c>
      <c r="K35" s="66">
        <f t="shared" si="12"/>
        <v>43486</v>
      </c>
    </row>
    <row r="36" spans="1:11" ht="24" x14ac:dyDescent="0.2">
      <c r="A36" s="28" t="s">
        <v>9</v>
      </c>
      <c r="B36" s="50" t="s">
        <v>10</v>
      </c>
      <c r="C36" s="157" t="s">
        <v>11</v>
      </c>
      <c r="D36" s="173"/>
      <c r="E36" s="161" t="s">
        <v>36</v>
      </c>
      <c r="F36" s="162"/>
      <c r="G36" s="162"/>
      <c r="H36" s="162"/>
      <c r="I36" s="162"/>
      <c r="J36" s="162"/>
      <c r="K36" s="162"/>
    </row>
    <row r="37" spans="1:11" x14ac:dyDescent="0.2">
      <c r="A37" s="69">
        <f>A13</f>
        <v>0</v>
      </c>
      <c r="B37" s="58"/>
      <c r="C37" s="150"/>
      <c r="D37" s="151"/>
      <c r="E37" s="90"/>
      <c r="F37" s="90"/>
      <c r="G37" s="90"/>
      <c r="H37" s="90"/>
      <c r="I37" s="90"/>
      <c r="J37" s="90"/>
      <c r="K37" s="90"/>
    </row>
    <row r="38" spans="1:11" x14ac:dyDescent="0.2">
      <c r="A38" s="69">
        <f>A14</f>
        <v>0</v>
      </c>
      <c r="B38" s="58"/>
      <c r="C38" s="150"/>
      <c r="D38" s="151"/>
      <c r="E38" s="90"/>
      <c r="F38" s="90"/>
      <c r="G38" s="90"/>
      <c r="H38" s="90"/>
      <c r="I38" s="90"/>
      <c r="J38" s="90"/>
      <c r="K38" s="90"/>
    </row>
    <row r="39" spans="1:11" x14ac:dyDescent="0.2">
      <c r="A39" s="69">
        <f t="shared" ref="A39:A42" si="13">A15</f>
        <v>0</v>
      </c>
      <c r="B39" s="58"/>
      <c r="C39" s="150"/>
      <c r="D39" s="151"/>
      <c r="E39" s="90"/>
      <c r="F39" s="90"/>
      <c r="G39" s="90"/>
      <c r="H39" s="90"/>
      <c r="I39" s="90"/>
      <c r="J39" s="90"/>
      <c r="K39" s="90"/>
    </row>
    <row r="40" spans="1:11" x14ac:dyDescent="0.2">
      <c r="A40" s="69">
        <f t="shared" si="13"/>
        <v>0</v>
      </c>
      <c r="B40" s="58"/>
      <c r="C40" s="150"/>
      <c r="D40" s="151"/>
      <c r="E40" s="90"/>
      <c r="F40" s="90"/>
      <c r="G40" s="90"/>
      <c r="H40" s="90"/>
      <c r="I40" s="90"/>
      <c r="J40" s="90"/>
      <c r="K40" s="90"/>
    </row>
    <row r="41" spans="1:11" x14ac:dyDescent="0.2">
      <c r="A41" s="69">
        <f t="shared" si="13"/>
        <v>0</v>
      </c>
      <c r="B41" s="58"/>
      <c r="C41" s="150"/>
      <c r="D41" s="151"/>
      <c r="E41" s="90"/>
      <c r="F41" s="90"/>
      <c r="G41" s="90"/>
      <c r="H41" s="90"/>
      <c r="I41" s="90"/>
      <c r="J41" s="90"/>
      <c r="K41" s="90"/>
    </row>
    <row r="42" spans="1:11" x14ac:dyDescent="0.2">
      <c r="A42" s="69">
        <f t="shared" si="13"/>
        <v>0</v>
      </c>
      <c r="B42" s="58"/>
      <c r="C42" s="150"/>
      <c r="D42" s="151"/>
      <c r="E42" s="90"/>
      <c r="F42" s="90"/>
      <c r="G42" s="90"/>
      <c r="H42" s="90"/>
      <c r="I42" s="90"/>
      <c r="J42" s="90"/>
      <c r="K42" s="90"/>
    </row>
    <row r="43" spans="1:11" ht="18.75" customHeight="1" x14ac:dyDescent="0.2">
      <c r="C43" s="156" t="s">
        <v>12</v>
      </c>
      <c r="D43" s="156"/>
      <c r="E43" s="92">
        <f t="shared" ref="E43:K43" si="14">SUM(E37:E42)</f>
        <v>0</v>
      </c>
      <c r="F43" s="92">
        <f t="shared" si="14"/>
        <v>0</v>
      </c>
      <c r="G43" s="92">
        <f t="shared" si="14"/>
        <v>0</v>
      </c>
      <c r="H43" s="92">
        <f t="shared" si="14"/>
        <v>0</v>
      </c>
      <c r="I43" s="92">
        <f t="shared" si="14"/>
        <v>0</v>
      </c>
      <c r="J43" s="92">
        <f t="shared" si="14"/>
        <v>0</v>
      </c>
      <c r="K43" s="92">
        <f t="shared" si="14"/>
        <v>0</v>
      </c>
    </row>
    <row r="44" spans="1:11" x14ac:dyDescent="0.2">
      <c r="A44" s="171" t="s">
        <v>58</v>
      </c>
      <c r="B44" s="171"/>
      <c r="C44" s="171"/>
      <c r="D44" s="171"/>
      <c r="E44" s="102">
        <f>SUM(Monthly_Summary!I24,Monthly_Summary!I26:I30)</f>
        <v>0</v>
      </c>
      <c r="F44" s="102">
        <f>SUM(Monthly_Summary!J24,Monthly_Summary!J26:J30)</f>
        <v>0</v>
      </c>
      <c r="G44" s="102">
        <f>SUM(Monthly_Summary!B35,Monthly_Summary!B37:B41)</f>
        <v>0</v>
      </c>
      <c r="H44" s="102">
        <f>SUM(Monthly_Summary!C35,Monthly_Summary!C37:C41)</f>
        <v>0</v>
      </c>
      <c r="I44" s="102">
        <f>SUM(Monthly_Summary!D35,Monthly_Summary!D37:D41)</f>
        <v>0</v>
      </c>
      <c r="J44" s="102">
        <f>SUM(Monthly_Summary!E35,Monthly_Summary!E37:E41)</f>
        <v>0</v>
      </c>
      <c r="K44" s="102">
        <f>SUM(Monthly_Summary!F35,Monthly_Summary!F37:F41)</f>
        <v>0</v>
      </c>
    </row>
    <row r="45" spans="1:11" x14ac:dyDescent="0.2">
      <c r="A45" s="172" t="s">
        <v>59</v>
      </c>
      <c r="B45" s="172"/>
      <c r="C45" s="172"/>
      <c r="D45" s="172"/>
      <c r="E45" s="104">
        <f>SUM(E43:E44)</f>
        <v>0</v>
      </c>
      <c r="F45" s="104">
        <f t="shared" ref="F45" si="15">SUM(F43:F44)</f>
        <v>0</v>
      </c>
      <c r="G45" s="104">
        <f t="shared" ref="G45" si="16">SUM(G43:G44)</f>
        <v>0</v>
      </c>
      <c r="H45" s="104">
        <f t="shared" ref="H45" si="17">SUM(H43:H44)</f>
        <v>0</v>
      </c>
      <c r="I45" s="104">
        <f t="shared" ref="I45" si="18">SUM(I43:I44)</f>
        <v>0</v>
      </c>
      <c r="J45" s="104">
        <f t="shared" ref="J45" si="19">SUM(J43:J44)</f>
        <v>0</v>
      </c>
      <c r="K45" s="104">
        <f t="shared" ref="K45" si="20">SUM(K43:K44)</f>
        <v>0</v>
      </c>
    </row>
    <row r="47" spans="1:11" x14ac:dyDescent="0.2">
      <c r="D47" s="34" t="s">
        <v>8</v>
      </c>
      <c r="E47" s="66">
        <f>K35+1</f>
        <v>43487</v>
      </c>
      <c r="F47" s="66">
        <f t="shared" ref="F47:K47" si="21">E47+1</f>
        <v>43488</v>
      </c>
      <c r="G47" s="66">
        <f t="shared" si="21"/>
        <v>43489</v>
      </c>
      <c r="H47" s="66">
        <f t="shared" si="21"/>
        <v>43490</v>
      </c>
      <c r="I47" s="66">
        <f t="shared" si="21"/>
        <v>43491</v>
      </c>
      <c r="J47" s="66">
        <f t="shared" si="21"/>
        <v>43492</v>
      </c>
      <c r="K47" s="66">
        <f t="shared" si="21"/>
        <v>43493</v>
      </c>
    </row>
    <row r="48" spans="1:11" ht="24" x14ac:dyDescent="0.2">
      <c r="A48" s="28" t="s">
        <v>9</v>
      </c>
      <c r="B48" s="50" t="s">
        <v>10</v>
      </c>
      <c r="C48" s="157" t="s">
        <v>11</v>
      </c>
      <c r="D48" s="173"/>
      <c r="E48" s="161" t="s">
        <v>36</v>
      </c>
      <c r="F48" s="162"/>
      <c r="G48" s="162"/>
      <c r="H48" s="162"/>
      <c r="I48" s="162"/>
      <c r="J48" s="162"/>
      <c r="K48" s="162"/>
    </row>
    <row r="49" spans="1:11" x14ac:dyDescent="0.2">
      <c r="A49" s="69">
        <f>A13</f>
        <v>0</v>
      </c>
      <c r="B49" s="58"/>
      <c r="C49" s="150"/>
      <c r="D49" s="151"/>
      <c r="E49" s="90"/>
      <c r="F49" s="90"/>
      <c r="G49" s="90"/>
      <c r="H49" s="90"/>
      <c r="I49" s="90"/>
      <c r="J49" s="90"/>
      <c r="K49" s="90"/>
    </row>
    <row r="50" spans="1:11" x14ac:dyDescent="0.2">
      <c r="A50" s="69">
        <f>A14</f>
        <v>0</v>
      </c>
      <c r="B50" s="58"/>
      <c r="C50" s="150"/>
      <c r="D50" s="151"/>
      <c r="E50" s="90"/>
      <c r="F50" s="90"/>
      <c r="G50" s="90"/>
      <c r="H50" s="90"/>
      <c r="I50" s="90"/>
      <c r="J50" s="90"/>
      <c r="K50" s="90"/>
    </row>
    <row r="51" spans="1:11" x14ac:dyDescent="0.2">
      <c r="A51" s="69">
        <f t="shared" ref="A51:A54" si="22">A15</f>
        <v>0</v>
      </c>
      <c r="B51" s="58"/>
      <c r="C51" s="150"/>
      <c r="D51" s="151"/>
      <c r="E51" s="90"/>
      <c r="F51" s="90"/>
      <c r="G51" s="90"/>
      <c r="H51" s="90"/>
      <c r="I51" s="90"/>
      <c r="J51" s="90"/>
      <c r="K51" s="90"/>
    </row>
    <row r="52" spans="1:11" x14ac:dyDescent="0.2">
      <c r="A52" s="69">
        <f t="shared" si="22"/>
        <v>0</v>
      </c>
      <c r="B52" s="58"/>
      <c r="C52" s="150"/>
      <c r="D52" s="151"/>
      <c r="E52" s="90"/>
      <c r="F52" s="90"/>
      <c r="G52" s="90"/>
      <c r="H52" s="90"/>
      <c r="I52" s="90"/>
      <c r="J52" s="90"/>
      <c r="K52" s="90"/>
    </row>
    <row r="53" spans="1:11" x14ac:dyDescent="0.2">
      <c r="A53" s="69">
        <f t="shared" si="22"/>
        <v>0</v>
      </c>
      <c r="B53" s="58"/>
      <c r="C53" s="150"/>
      <c r="D53" s="151"/>
      <c r="E53" s="90"/>
      <c r="F53" s="90"/>
      <c r="G53" s="90"/>
      <c r="H53" s="90"/>
      <c r="I53" s="90"/>
      <c r="J53" s="90"/>
      <c r="K53" s="90"/>
    </row>
    <row r="54" spans="1:11" x14ac:dyDescent="0.2">
      <c r="A54" s="69">
        <f t="shared" si="22"/>
        <v>0</v>
      </c>
      <c r="B54" s="58"/>
      <c r="C54" s="150"/>
      <c r="D54" s="151"/>
      <c r="E54" s="90"/>
      <c r="F54" s="90"/>
      <c r="G54" s="90"/>
      <c r="H54" s="90"/>
      <c r="I54" s="90"/>
      <c r="J54" s="90"/>
      <c r="K54" s="90"/>
    </row>
    <row r="55" spans="1:11" ht="18.75" customHeight="1" x14ac:dyDescent="0.2">
      <c r="C55" s="156" t="s">
        <v>12</v>
      </c>
      <c r="D55" s="156"/>
      <c r="E55" s="92">
        <f t="shared" ref="E55:K55" si="23">SUM(E49:E54)</f>
        <v>0</v>
      </c>
      <c r="F55" s="92">
        <f t="shared" si="23"/>
        <v>0</v>
      </c>
      <c r="G55" s="92">
        <f t="shared" si="23"/>
        <v>0</v>
      </c>
      <c r="H55" s="92">
        <f t="shared" si="23"/>
        <v>0</v>
      </c>
      <c r="I55" s="92">
        <f t="shared" si="23"/>
        <v>0</v>
      </c>
      <c r="J55" s="92">
        <f t="shared" si="23"/>
        <v>0</v>
      </c>
      <c r="K55" s="92">
        <f t="shared" si="23"/>
        <v>0</v>
      </c>
    </row>
    <row r="56" spans="1:11" x14ac:dyDescent="0.2">
      <c r="A56" s="171" t="s">
        <v>58</v>
      </c>
      <c r="B56" s="171"/>
      <c r="C56" s="171"/>
      <c r="D56" s="171"/>
      <c r="E56" s="102">
        <f>SUM(Monthly_Summary!G35,Monthly_Summary!G37:G41)</f>
        <v>0</v>
      </c>
      <c r="F56" s="102">
        <f>SUM(Monthly_Summary!H35,Monthly_Summary!H37:H41)</f>
        <v>0</v>
      </c>
      <c r="G56" s="102">
        <f>SUM(Monthly_Summary!I35,Monthly_Summary!I37:I41)</f>
        <v>0</v>
      </c>
      <c r="H56" s="102">
        <f>SUM(Monthly_Summary!J35,Monthly_Summary!J37:J41)</f>
        <v>0</v>
      </c>
      <c r="I56" s="102">
        <f>SUM(Monthly_Summary!B46,Monthly_Summary!B48:B52)</f>
        <v>0</v>
      </c>
      <c r="J56" s="102">
        <f>SUM(Monthly_Summary!C46,Monthly_Summary!C48:C52)</f>
        <v>0</v>
      </c>
      <c r="K56" s="102">
        <f>SUM(Monthly_Summary!D46,Monthly_Summary!D48:D52)</f>
        <v>0</v>
      </c>
    </row>
    <row r="57" spans="1:11" x14ac:dyDescent="0.2">
      <c r="A57" s="172" t="s">
        <v>59</v>
      </c>
      <c r="B57" s="172"/>
      <c r="C57" s="172"/>
      <c r="D57" s="172"/>
      <c r="E57" s="104">
        <f>SUM(E55:E56)</f>
        <v>0</v>
      </c>
      <c r="F57" s="104">
        <f t="shared" ref="F57" si="24">SUM(F55:F56)</f>
        <v>0</v>
      </c>
      <c r="G57" s="104">
        <f t="shared" ref="G57" si="25">SUM(G55:G56)</f>
        <v>0</v>
      </c>
      <c r="H57" s="104">
        <f t="shared" ref="H57" si="26">SUM(H55:H56)</f>
        <v>0</v>
      </c>
      <c r="I57" s="104">
        <f t="shared" ref="I57" si="27">SUM(I55:I56)</f>
        <v>0</v>
      </c>
      <c r="J57" s="104">
        <f t="shared" ref="J57" si="28">SUM(J55:J56)</f>
        <v>0</v>
      </c>
      <c r="K57" s="104">
        <f t="shared" ref="K57" si="29">SUM(K55:K56)</f>
        <v>0</v>
      </c>
    </row>
    <row r="59" spans="1:11" x14ac:dyDescent="0.2">
      <c r="D59" s="34" t="s">
        <v>8</v>
      </c>
      <c r="E59" s="66">
        <f>K47+1</f>
        <v>43494</v>
      </c>
      <c r="F59" s="66">
        <f>E59+1</f>
        <v>43495</v>
      </c>
      <c r="G59" s="66">
        <f>E59+2</f>
        <v>43496</v>
      </c>
      <c r="H59" s="159" t="s">
        <v>7</v>
      </c>
    </row>
    <row r="60" spans="1:11" ht="24" x14ac:dyDescent="0.2">
      <c r="A60" s="28" t="s">
        <v>9</v>
      </c>
      <c r="B60" s="50" t="s">
        <v>10</v>
      </c>
      <c r="C60" s="157" t="s">
        <v>11</v>
      </c>
      <c r="D60" s="173"/>
      <c r="E60" s="29"/>
      <c r="F60" s="29"/>
      <c r="G60" s="30"/>
      <c r="H60" s="160"/>
    </row>
    <row r="61" spans="1:11" x14ac:dyDescent="0.2">
      <c r="A61" s="69">
        <f>A13</f>
        <v>0</v>
      </c>
      <c r="B61" s="58"/>
      <c r="C61" s="150"/>
      <c r="D61" s="151"/>
      <c r="E61" s="90"/>
      <c r="F61" s="90"/>
      <c r="G61" s="90"/>
      <c r="H61" s="93">
        <f t="shared" ref="H61:H66" si="30">SUM(E13:K13,E25:K25,E37:K37,E49:K49,E61:G61)</f>
        <v>0</v>
      </c>
    </row>
    <row r="62" spans="1:11" x14ac:dyDescent="0.2">
      <c r="A62" s="69">
        <f>A14</f>
        <v>0</v>
      </c>
      <c r="B62" s="58"/>
      <c r="C62" s="150"/>
      <c r="D62" s="151"/>
      <c r="E62" s="90"/>
      <c r="F62" s="90"/>
      <c r="G62" s="90"/>
      <c r="H62" s="93">
        <f t="shared" si="30"/>
        <v>0</v>
      </c>
    </row>
    <row r="63" spans="1:11" x14ac:dyDescent="0.2">
      <c r="A63" s="69">
        <f t="shared" ref="A63:A66" si="31">A15</f>
        <v>0</v>
      </c>
      <c r="B63" s="58"/>
      <c r="C63" s="150"/>
      <c r="D63" s="151"/>
      <c r="E63" s="90"/>
      <c r="F63" s="90"/>
      <c r="G63" s="90"/>
      <c r="H63" s="93">
        <f t="shared" si="30"/>
        <v>0</v>
      </c>
    </row>
    <row r="64" spans="1:11" x14ac:dyDescent="0.2">
      <c r="A64" s="69">
        <f t="shared" si="31"/>
        <v>0</v>
      </c>
      <c r="B64" s="58"/>
      <c r="C64" s="150"/>
      <c r="D64" s="151"/>
      <c r="E64" s="90"/>
      <c r="F64" s="90"/>
      <c r="G64" s="90"/>
      <c r="H64" s="93">
        <f t="shared" si="30"/>
        <v>0</v>
      </c>
    </row>
    <row r="65" spans="1:11" x14ac:dyDescent="0.2">
      <c r="A65" s="69">
        <f t="shared" si="31"/>
        <v>0</v>
      </c>
      <c r="B65" s="58"/>
      <c r="C65" s="150"/>
      <c r="D65" s="151"/>
      <c r="E65" s="90"/>
      <c r="F65" s="90"/>
      <c r="G65" s="90"/>
      <c r="H65" s="93">
        <f t="shared" si="30"/>
        <v>0</v>
      </c>
    </row>
    <row r="66" spans="1:11" x14ac:dyDescent="0.2">
      <c r="A66" s="69">
        <f t="shared" si="31"/>
        <v>0</v>
      </c>
      <c r="B66" s="58"/>
      <c r="C66" s="150"/>
      <c r="D66" s="151"/>
      <c r="E66" s="90"/>
      <c r="F66" s="90"/>
      <c r="G66" s="90"/>
      <c r="H66" s="93">
        <f t="shared" si="30"/>
        <v>0</v>
      </c>
    </row>
    <row r="67" spans="1:11" ht="18.75" customHeight="1" x14ac:dyDescent="0.2">
      <c r="C67" s="156" t="s">
        <v>12</v>
      </c>
      <c r="D67" s="156"/>
      <c r="E67" s="105">
        <f>SUM(E61:E66)</f>
        <v>0</v>
      </c>
      <c r="F67" s="105">
        <f>SUM(F61:F66)</f>
        <v>0</v>
      </c>
      <c r="G67" s="105">
        <f>SUM(G61:G66)</f>
        <v>0</v>
      </c>
      <c r="H67" s="93">
        <f>SUM(H61:H66)</f>
        <v>0</v>
      </c>
    </row>
    <row r="68" spans="1:11" x14ac:dyDescent="0.2">
      <c r="A68" s="171" t="s">
        <v>58</v>
      </c>
      <c r="B68" s="171"/>
      <c r="C68" s="171"/>
      <c r="D68" s="171"/>
      <c r="E68" s="102">
        <f>SUM(Monthly_Summary!E46,Monthly_Summary!E48:E52)</f>
        <v>0</v>
      </c>
      <c r="F68" s="102">
        <f>SUM(Monthly_Summary!F46,Monthly_Summary!F48:F52)</f>
        <v>0</v>
      </c>
      <c r="G68" s="102">
        <f>SUM(Monthly_Summary!G46,Monthly_Summary!G48:G52)</f>
        <v>0</v>
      </c>
      <c r="H68" s="106">
        <f>SUM(E20:K20,E32:K32,E44:K44,E56:K56,E68:G68)</f>
        <v>0</v>
      </c>
    </row>
    <row r="69" spans="1:11" x14ac:dyDescent="0.2">
      <c r="A69" s="172" t="s">
        <v>59</v>
      </c>
      <c r="B69" s="172"/>
      <c r="C69" s="172"/>
      <c r="D69" s="172"/>
      <c r="E69" s="104">
        <f>SUM(E67:E68)</f>
        <v>0</v>
      </c>
      <c r="F69" s="104">
        <f t="shared" ref="F69" si="32">SUM(F67:F68)</f>
        <v>0</v>
      </c>
      <c r="G69" s="104">
        <f t="shared" ref="G69" si="33">SUM(G67:G68)</f>
        <v>0</v>
      </c>
      <c r="H69" s="107">
        <f>SUM(E21:K21,E33:K33,E45:K45,E57:K57,E69:G69)</f>
        <v>0</v>
      </c>
    </row>
    <row r="71" spans="1:11" s="6" customFormat="1" x14ac:dyDescent="0.2">
      <c r="A71" s="166" t="s">
        <v>62</v>
      </c>
      <c r="B71" s="63" t="s">
        <v>61</v>
      </c>
      <c r="C71" s="169">
        <f>Monthly_Summary!C58</f>
        <v>0</v>
      </c>
      <c r="D71" s="169"/>
      <c r="E71" s="169"/>
      <c r="F71" s="166" t="s">
        <v>63</v>
      </c>
      <c r="G71" s="63" t="s">
        <v>61</v>
      </c>
      <c r="H71" s="147">
        <f>Monthly_Summary!H58</f>
        <v>0</v>
      </c>
      <c r="I71" s="147"/>
      <c r="J71" s="147"/>
      <c r="K71" s="147"/>
    </row>
    <row r="72" spans="1:11" s="6" customFormat="1" ht="24.75" customHeight="1" x14ac:dyDescent="0.2">
      <c r="A72" s="167"/>
      <c r="B72" s="63" t="s">
        <v>60</v>
      </c>
      <c r="C72" s="170"/>
      <c r="D72" s="170"/>
      <c r="E72" s="170"/>
      <c r="F72" s="167"/>
      <c r="G72" s="63" t="s">
        <v>60</v>
      </c>
      <c r="H72" s="170"/>
      <c r="I72" s="170"/>
      <c r="J72" s="170"/>
      <c r="K72" s="170"/>
    </row>
    <row r="73" spans="1:11" s="6" customFormat="1" x14ac:dyDescent="0.2">
      <c r="A73" s="168"/>
      <c r="B73" s="64" t="s">
        <v>35</v>
      </c>
      <c r="C73" s="126">
        <f>Monthly_Summary!C60</f>
        <v>0</v>
      </c>
      <c r="D73" s="126"/>
      <c r="E73" s="126"/>
      <c r="F73" s="168"/>
      <c r="G73" s="64" t="s">
        <v>35</v>
      </c>
      <c r="H73" s="126">
        <f>Monthly_Summary!H60</f>
        <v>0</v>
      </c>
      <c r="I73" s="126"/>
      <c r="J73" s="126"/>
      <c r="K73" s="126"/>
    </row>
    <row r="74" spans="1:11" s="6" customFormat="1" x14ac:dyDescent="0.2">
      <c r="A74" s="139"/>
      <c r="B74" s="139"/>
      <c r="C74" s="139"/>
      <c r="D74" s="195"/>
      <c r="E74" s="195"/>
      <c r="F74" s="195"/>
      <c r="G74" s="195"/>
      <c r="H74" s="195"/>
      <c r="I74" s="195"/>
      <c r="J74" s="195"/>
    </row>
    <row r="75" spans="1:11" s="6" customFormat="1" x14ac:dyDescent="0.2">
      <c r="A75" s="139"/>
      <c r="B75" s="139"/>
      <c r="C75" s="139"/>
      <c r="D75" s="195"/>
      <c r="E75" s="195"/>
      <c r="F75" s="195"/>
      <c r="G75" s="195"/>
      <c r="H75" s="195"/>
      <c r="I75" s="195"/>
      <c r="J75" s="195"/>
    </row>
    <row r="76" spans="1:11" s="6" customFormat="1" x14ac:dyDescent="0.2">
      <c r="A76" s="194"/>
      <c r="B76" s="195"/>
      <c r="C76" s="195"/>
      <c r="D76" s="195"/>
      <c r="E76" s="195"/>
      <c r="F76" s="195"/>
      <c r="G76" s="195"/>
      <c r="H76" s="195"/>
      <c r="I76" s="195"/>
      <c r="J76" s="195"/>
    </row>
  </sheetData>
  <sheetProtection algorithmName="SHA-512" hashValue="laZ3NmXdow1W3+370PiVtoVH7qdU+CK7rNkL9FrwrUeUnxH72yvf6/rIfOuMV2/7XfabSlrxOR4+Ks0J1p/B9A==" saltValue="qioVVzjL4h5GOX9yNgWRhw==" spinCount="100000" sheet="1" objects="1" scenarios="1" formatCells="0" formatColumns="0" insertRows="0" selectLockedCells="1"/>
  <mergeCells count="78">
    <mergeCell ref="C66:D66"/>
    <mergeCell ref="C55:D55"/>
    <mergeCell ref="A68:D68"/>
    <mergeCell ref="A69:D69"/>
    <mergeCell ref="C61:D61"/>
    <mergeCell ref="C67:D67"/>
    <mergeCell ref="C65:D65"/>
    <mergeCell ref="A20:D20"/>
    <mergeCell ref="A21:D21"/>
    <mergeCell ref="A32:D32"/>
    <mergeCell ref="A33:D33"/>
    <mergeCell ref="A44:D44"/>
    <mergeCell ref="C39:D39"/>
    <mergeCell ref="C40:D40"/>
    <mergeCell ref="C41:D41"/>
    <mergeCell ref="C42:D42"/>
    <mergeCell ref="C43:D43"/>
    <mergeCell ref="C24:D24"/>
    <mergeCell ref="A45:D45"/>
    <mergeCell ref="A56:D56"/>
    <mergeCell ref="A57:D57"/>
    <mergeCell ref="C63:D63"/>
    <mergeCell ref="C64:D64"/>
    <mergeCell ref="C62:D62"/>
    <mergeCell ref="C51:D51"/>
    <mergeCell ref="C52:D52"/>
    <mergeCell ref="C53:D53"/>
    <mergeCell ref="C54:D54"/>
    <mergeCell ref="E48:K48"/>
    <mergeCell ref="C49:D49"/>
    <mergeCell ref="H59:H60"/>
    <mergeCell ref="C60:D60"/>
    <mergeCell ref="C50:D50"/>
    <mergeCell ref="C48:D48"/>
    <mergeCell ref="E24:K24"/>
    <mergeCell ref="C25:D25"/>
    <mergeCell ref="C38:D38"/>
    <mergeCell ref="C27:D27"/>
    <mergeCell ref="C28:D28"/>
    <mergeCell ref="C29:D29"/>
    <mergeCell ref="C30:D30"/>
    <mergeCell ref="C31:D31"/>
    <mergeCell ref="C36:D36"/>
    <mergeCell ref="E36:K36"/>
    <mergeCell ref="C37:D37"/>
    <mergeCell ref="C26:D26"/>
    <mergeCell ref="C16:D16"/>
    <mergeCell ref="C17:D17"/>
    <mergeCell ref="C18:D18"/>
    <mergeCell ref="E12:K12"/>
    <mergeCell ref="C19:D19"/>
    <mergeCell ref="C12:D12"/>
    <mergeCell ref="C13:D13"/>
    <mergeCell ref="C14:D14"/>
    <mergeCell ref="F8:H8"/>
    <mergeCell ref="F9:H9"/>
    <mergeCell ref="C15:D15"/>
    <mergeCell ref="A4:D4"/>
    <mergeCell ref="E4:F4"/>
    <mergeCell ref="H4:K4"/>
    <mergeCell ref="C6:F6"/>
    <mergeCell ref="H6:K6"/>
    <mergeCell ref="A8:B9"/>
    <mergeCell ref="C8:E9"/>
    <mergeCell ref="I8:K8"/>
    <mergeCell ref="I9:K9"/>
    <mergeCell ref="A76:C76"/>
    <mergeCell ref="D76:J76"/>
    <mergeCell ref="A71:A73"/>
    <mergeCell ref="C71:E71"/>
    <mergeCell ref="F71:F73"/>
    <mergeCell ref="H71:K71"/>
    <mergeCell ref="C72:E72"/>
    <mergeCell ref="H72:K72"/>
    <mergeCell ref="C73:E73"/>
    <mergeCell ref="H73:K73"/>
    <mergeCell ref="A74:C75"/>
    <mergeCell ref="D74:J75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Data!$B$3:$B$14</xm:f>
          </x14:formula1>
          <xm:sqref>B14:B18</xm:sqref>
        </x14:dataValidation>
        <x14:dataValidation type="list" allowBlank="1" showInputMessage="1" showErrorMessage="1">
          <x14:formula1>
            <xm:f>Data!$A$2:$A$22</xm:f>
          </x14:formula1>
          <xm:sqref>A13:A18</xm:sqref>
        </x14:dataValidation>
        <x14:dataValidation type="list" allowBlank="1" showInputMessage="1" showErrorMessage="1">
          <x14:formula1>
            <xm:f>Data!$B$2:$B$14</xm:f>
          </x14:formula1>
          <xm:sqref>B13</xm:sqref>
        </x14:dataValidation>
        <x14:dataValidation type="list" allowBlank="1" showInputMessage="1" showErrorMessage="1">
          <x14:formula1>
            <xm:f>Data!$B$2:$B$11</xm:f>
          </x14:formula1>
          <xm:sqref>B25:B30 B37:B42 B49:B54 B61:B66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4:AI76"/>
  <sheetViews>
    <sheetView workbookViewId="0">
      <selection activeCell="G40" sqref="G40"/>
    </sheetView>
  </sheetViews>
  <sheetFormatPr defaultColWidth="9.140625" defaultRowHeight="12" x14ac:dyDescent="0.2"/>
  <cols>
    <col min="1" max="1" width="9.28515625" style="8" bestFit="1" customWidth="1"/>
    <col min="2" max="2" width="13.85546875" style="8" customWidth="1"/>
    <col min="3" max="3" width="9.140625" style="8"/>
    <col min="4" max="4" width="20" style="8" customWidth="1"/>
    <col min="5" max="5" width="10" style="8" bestFit="1" customWidth="1"/>
    <col min="6" max="6" width="10.85546875" style="8" bestFit="1" customWidth="1"/>
    <col min="7" max="7" width="12.28515625" style="8" customWidth="1"/>
    <col min="8" max="8" width="9.42578125" style="8" bestFit="1" customWidth="1"/>
    <col min="9" max="9" width="9.28515625" style="8" bestFit="1" customWidth="1"/>
    <col min="10" max="10" width="9.85546875" style="8" bestFit="1" customWidth="1"/>
    <col min="11" max="11" width="9.42578125" style="8" customWidth="1"/>
    <col min="12" max="12" width="8" style="8" bestFit="1" customWidth="1"/>
    <col min="13" max="13" width="5.7109375" style="8" customWidth="1"/>
    <col min="14" max="14" width="6.42578125" style="8" customWidth="1"/>
    <col min="15" max="15" width="6.140625" style="8" customWidth="1"/>
    <col min="16" max="16" width="7.140625" style="8" customWidth="1"/>
    <col min="17" max="17" width="7.42578125" style="8" customWidth="1"/>
    <col min="18" max="18" width="7.7109375" style="8" customWidth="1"/>
    <col min="19" max="19" width="7" style="8" customWidth="1"/>
    <col min="20" max="20" width="8.42578125" style="8" bestFit="1" customWidth="1"/>
    <col min="21" max="21" width="8.7109375" style="8" bestFit="1" customWidth="1"/>
    <col min="22" max="22" width="9.28515625" style="8" bestFit="1" customWidth="1"/>
    <col min="23" max="23" width="8.7109375" style="8" bestFit="1" customWidth="1"/>
    <col min="24" max="24" width="9.42578125" style="8" bestFit="1" customWidth="1"/>
    <col min="25" max="25" width="8.7109375" style="8" bestFit="1" customWidth="1"/>
    <col min="26" max="26" width="7.42578125" style="8" customWidth="1"/>
    <col min="27" max="27" width="8.42578125" style="8" bestFit="1" customWidth="1"/>
    <col min="28" max="28" width="8.7109375" style="8" bestFit="1" customWidth="1"/>
    <col min="29" max="29" width="9.28515625" style="8" bestFit="1" customWidth="1"/>
    <col min="30" max="30" width="8.7109375" style="8" bestFit="1" customWidth="1"/>
    <col min="31" max="31" width="9.42578125" style="8" bestFit="1" customWidth="1"/>
    <col min="32" max="34" width="7" style="8" customWidth="1"/>
    <col min="35" max="35" width="9.28515625" style="8" bestFit="1" customWidth="1"/>
    <col min="36" max="16384" width="9.140625" style="8"/>
  </cols>
  <sheetData>
    <row r="4" spans="1:35" x14ac:dyDescent="0.2">
      <c r="A4" s="119" t="s">
        <v>13</v>
      </c>
      <c r="B4" s="152"/>
      <c r="C4" s="152"/>
      <c r="D4" s="120"/>
      <c r="E4" s="148" t="s">
        <v>38</v>
      </c>
      <c r="F4" s="149"/>
      <c r="G4" s="51">
        <f>Monthly_Summary!E3</f>
        <v>43466</v>
      </c>
      <c r="H4" s="153"/>
      <c r="I4" s="153"/>
      <c r="J4" s="153"/>
      <c r="K4" s="153"/>
    </row>
    <row r="5" spans="1:35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6"/>
      <c r="X5" s="27"/>
      <c r="Y5" s="27"/>
      <c r="Z5" s="27"/>
      <c r="AA5" s="27"/>
      <c r="AB5" s="27"/>
      <c r="AC5" s="27"/>
      <c r="AD5" s="26"/>
      <c r="AE5" s="26"/>
      <c r="AF5" s="27"/>
      <c r="AG5" s="27"/>
      <c r="AH5" s="27"/>
      <c r="AI5" s="27"/>
    </row>
    <row r="6" spans="1:35" x14ac:dyDescent="0.2">
      <c r="A6" s="177" t="s">
        <v>33</v>
      </c>
      <c r="B6" s="178"/>
      <c r="C6" s="154">
        <f>Monthly_Summary!B9</f>
        <v>0</v>
      </c>
      <c r="D6" s="155"/>
      <c r="E6" s="155"/>
      <c r="F6" s="155"/>
      <c r="G6" s="12" t="s">
        <v>34</v>
      </c>
      <c r="H6" s="154">
        <f>Monthly_Summary!G9</f>
        <v>0</v>
      </c>
      <c r="I6" s="155"/>
      <c r="J6" s="155"/>
      <c r="K6" s="155"/>
    </row>
    <row r="8" spans="1:35" x14ac:dyDescent="0.2">
      <c r="A8" s="185" t="s">
        <v>14</v>
      </c>
      <c r="B8" s="186"/>
      <c r="C8" s="179">
        <f>Monthly_Summary!B15</f>
        <v>0</v>
      </c>
      <c r="D8" s="180"/>
      <c r="E8" s="181"/>
      <c r="F8" s="148" t="s">
        <v>15</v>
      </c>
      <c r="G8" s="176"/>
      <c r="H8" s="149"/>
      <c r="I8" s="191">
        <f>Monthly_Summary!C15</f>
        <v>0</v>
      </c>
      <c r="J8" s="192"/>
      <c r="K8" s="192"/>
    </row>
    <row r="9" spans="1:35" x14ac:dyDescent="0.2">
      <c r="A9" s="187"/>
      <c r="B9" s="188"/>
      <c r="C9" s="182"/>
      <c r="D9" s="183"/>
      <c r="E9" s="184"/>
      <c r="F9" s="148" t="s">
        <v>16</v>
      </c>
      <c r="G9" s="176"/>
      <c r="H9" s="149"/>
      <c r="I9" s="189">
        <f>Monthly_Summary!A15</f>
        <v>0</v>
      </c>
      <c r="J9" s="190"/>
      <c r="K9" s="190"/>
    </row>
    <row r="11" spans="1:35" x14ac:dyDescent="0.2">
      <c r="D11" s="34" t="s">
        <v>8</v>
      </c>
      <c r="E11" s="65">
        <f>G4</f>
        <v>43466</v>
      </c>
      <c r="F11" s="66">
        <f>E11+1</f>
        <v>43467</v>
      </c>
      <c r="G11" s="66">
        <f t="shared" ref="G11:K11" si="0">F11+1</f>
        <v>43468</v>
      </c>
      <c r="H11" s="66">
        <f t="shared" si="0"/>
        <v>43469</v>
      </c>
      <c r="I11" s="66">
        <f t="shared" si="0"/>
        <v>43470</v>
      </c>
      <c r="J11" s="66">
        <f t="shared" si="0"/>
        <v>43471</v>
      </c>
      <c r="K11" s="66">
        <f t="shared" si="0"/>
        <v>43472</v>
      </c>
    </row>
    <row r="12" spans="1:35" ht="24" x14ac:dyDescent="0.2">
      <c r="A12" s="28" t="s">
        <v>9</v>
      </c>
      <c r="B12" s="50" t="s">
        <v>10</v>
      </c>
      <c r="C12" s="157" t="s">
        <v>11</v>
      </c>
      <c r="D12" s="158"/>
      <c r="E12" s="161" t="s">
        <v>36</v>
      </c>
      <c r="F12" s="162"/>
      <c r="G12" s="162"/>
      <c r="H12" s="162"/>
      <c r="I12" s="162"/>
      <c r="J12" s="162"/>
      <c r="K12" s="162"/>
    </row>
    <row r="13" spans="1:35" x14ac:dyDescent="0.2">
      <c r="A13" s="58"/>
      <c r="B13" s="58"/>
      <c r="C13" s="150"/>
      <c r="D13" s="151"/>
      <c r="E13" s="90"/>
      <c r="F13" s="90"/>
      <c r="G13" s="90"/>
      <c r="H13" s="90"/>
      <c r="I13" s="90"/>
      <c r="J13" s="90"/>
      <c r="K13" s="90"/>
    </row>
    <row r="14" spans="1:35" x14ac:dyDescent="0.2">
      <c r="A14" s="58"/>
      <c r="B14" s="58"/>
      <c r="C14" s="150"/>
      <c r="D14" s="151"/>
      <c r="E14" s="90"/>
      <c r="F14" s="90"/>
      <c r="G14" s="90"/>
      <c r="H14" s="90"/>
      <c r="I14" s="90"/>
      <c r="J14" s="90"/>
      <c r="K14" s="90"/>
    </row>
    <row r="15" spans="1:35" x14ac:dyDescent="0.2">
      <c r="A15" s="58"/>
      <c r="B15" s="58"/>
      <c r="C15" s="150"/>
      <c r="D15" s="151"/>
      <c r="E15" s="90"/>
      <c r="F15" s="90"/>
      <c r="G15" s="90"/>
      <c r="H15" s="90"/>
      <c r="I15" s="90"/>
      <c r="J15" s="90"/>
      <c r="K15" s="90"/>
    </row>
    <row r="16" spans="1:35" x14ac:dyDescent="0.2">
      <c r="A16" s="58"/>
      <c r="B16" s="58"/>
      <c r="C16" s="150"/>
      <c r="D16" s="151"/>
      <c r="E16" s="90"/>
      <c r="F16" s="90"/>
      <c r="G16" s="90"/>
      <c r="H16" s="90"/>
      <c r="I16" s="90"/>
      <c r="J16" s="90"/>
      <c r="K16" s="90"/>
    </row>
    <row r="17" spans="1:35" x14ac:dyDescent="0.2">
      <c r="A17" s="58"/>
      <c r="B17" s="58"/>
      <c r="C17" s="150"/>
      <c r="D17" s="151"/>
      <c r="E17" s="90"/>
      <c r="F17" s="90"/>
      <c r="G17" s="90"/>
      <c r="H17" s="90"/>
      <c r="I17" s="90"/>
      <c r="J17" s="90"/>
      <c r="K17" s="90"/>
    </row>
    <row r="18" spans="1:35" x14ac:dyDescent="0.2">
      <c r="A18" s="58"/>
      <c r="B18" s="58"/>
      <c r="C18" s="150"/>
      <c r="D18" s="151"/>
      <c r="E18" s="90"/>
      <c r="F18" s="90"/>
      <c r="G18" s="90"/>
      <c r="H18" s="90"/>
      <c r="I18" s="90"/>
      <c r="J18" s="90"/>
      <c r="K18" s="90"/>
    </row>
    <row r="19" spans="1:35" ht="18.75" customHeight="1" x14ac:dyDescent="0.2">
      <c r="C19" s="164" t="s">
        <v>12</v>
      </c>
      <c r="D19" s="165"/>
      <c r="E19" s="92">
        <f t="shared" ref="E19:K19" si="1">SUM(E13:E18)</f>
        <v>0</v>
      </c>
      <c r="F19" s="92">
        <f t="shared" si="1"/>
        <v>0</v>
      </c>
      <c r="G19" s="92">
        <f t="shared" si="1"/>
        <v>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92">
        <f t="shared" si="1"/>
        <v>0</v>
      </c>
    </row>
    <row r="20" spans="1:35" x14ac:dyDescent="0.2">
      <c r="A20" s="171" t="s">
        <v>58</v>
      </c>
      <c r="B20" s="171"/>
      <c r="C20" s="171"/>
      <c r="D20" s="171"/>
      <c r="E20" s="102">
        <f>SUM(Monthly_Summary!D13:D14,Monthly_Summary!D16:D19)</f>
        <v>0</v>
      </c>
      <c r="F20" s="102">
        <f>SUM(Monthly_Summary!E13:E14,Monthly_Summary!E16:E19)</f>
        <v>0</v>
      </c>
      <c r="G20" s="102">
        <f>SUM(Monthly_Summary!F13:F14,Monthly_Summary!F16:F19)</f>
        <v>0</v>
      </c>
      <c r="H20" s="102">
        <f>SUM(Monthly_Summary!G13:G14,Monthly_Summary!G16:G19)</f>
        <v>0</v>
      </c>
      <c r="I20" s="102">
        <f>SUM(Monthly_Summary!H13:H14,Monthly_Summary!H16:H19)</f>
        <v>0</v>
      </c>
      <c r="J20" s="102">
        <f>SUM(Monthly_Summary!I13:I14,Monthly_Summary!I16:I19)</f>
        <v>0</v>
      </c>
      <c r="K20" s="102">
        <f>SUM(Monthly_Summary!J13:J14,Monthly_Summary!J16:J19)</f>
        <v>0</v>
      </c>
    </row>
    <row r="21" spans="1:35" x14ac:dyDescent="0.2">
      <c r="A21" s="172" t="s">
        <v>59</v>
      </c>
      <c r="B21" s="172"/>
      <c r="C21" s="172"/>
      <c r="D21" s="172"/>
      <c r="E21" s="104">
        <f>SUM(E19:E20)</f>
        <v>0</v>
      </c>
      <c r="F21" s="104">
        <f t="shared" ref="F21:K21" si="2">SUM(F19:F20)</f>
        <v>0</v>
      </c>
      <c r="G21" s="104">
        <f t="shared" si="2"/>
        <v>0</v>
      </c>
      <c r="H21" s="104">
        <f t="shared" si="2"/>
        <v>0</v>
      </c>
      <c r="I21" s="104">
        <f t="shared" si="2"/>
        <v>0</v>
      </c>
      <c r="J21" s="104">
        <f t="shared" si="2"/>
        <v>0</v>
      </c>
      <c r="K21" s="104">
        <f t="shared" si="2"/>
        <v>0</v>
      </c>
    </row>
    <row r="23" spans="1:35" x14ac:dyDescent="0.2">
      <c r="D23" s="34" t="s">
        <v>8</v>
      </c>
      <c r="E23" s="66">
        <f>K11+1</f>
        <v>43473</v>
      </c>
      <c r="F23" s="66">
        <f t="shared" ref="F23:K23" si="3">E23+1</f>
        <v>43474</v>
      </c>
      <c r="G23" s="66">
        <f t="shared" si="3"/>
        <v>43475</v>
      </c>
      <c r="H23" s="66">
        <f t="shared" si="3"/>
        <v>43476</v>
      </c>
      <c r="I23" s="66">
        <f t="shared" si="3"/>
        <v>43477</v>
      </c>
      <c r="J23" s="66">
        <f t="shared" si="3"/>
        <v>43478</v>
      </c>
      <c r="K23" s="66">
        <f t="shared" si="3"/>
        <v>43479</v>
      </c>
    </row>
    <row r="24" spans="1:35" ht="24" x14ac:dyDescent="0.2">
      <c r="A24" s="28" t="s">
        <v>9</v>
      </c>
      <c r="B24" s="50" t="s">
        <v>10</v>
      </c>
      <c r="C24" s="157" t="s">
        <v>11</v>
      </c>
      <c r="D24" s="173"/>
      <c r="E24" s="161" t="s">
        <v>36</v>
      </c>
      <c r="F24" s="162"/>
      <c r="G24" s="162"/>
      <c r="H24" s="162"/>
      <c r="I24" s="162"/>
      <c r="J24" s="162"/>
      <c r="K24" s="16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5" x14ac:dyDescent="0.2">
      <c r="A25" s="69">
        <f>A13</f>
        <v>0</v>
      </c>
      <c r="B25" s="58"/>
      <c r="C25" s="150"/>
      <c r="D25" s="151"/>
      <c r="E25" s="90"/>
      <c r="F25" s="90"/>
      <c r="G25" s="90"/>
      <c r="H25" s="90"/>
      <c r="I25" s="90"/>
      <c r="J25" s="90"/>
      <c r="K25" s="90"/>
    </row>
    <row r="26" spans="1:35" x14ac:dyDescent="0.2">
      <c r="A26" s="69">
        <f>A14</f>
        <v>0</v>
      </c>
      <c r="B26" s="58"/>
      <c r="C26" s="150"/>
      <c r="D26" s="151"/>
      <c r="E26" s="90"/>
      <c r="F26" s="90"/>
      <c r="G26" s="90"/>
      <c r="H26" s="90"/>
      <c r="I26" s="90"/>
      <c r="J26" s="90"/>
      <c r="K26" s="90"/>
    </row>
    <row r="27" spans="1:35" x14ac:dyDescent="0.2">
      <c r="A27" s="69">
        <f>A15</f>
        <v>0</v>
      </c>
      <c r="B27" s="58"/>
      <c r="C27" s="150"/>
      <c r="D27" s="151"/>
      <c r="E27" s="90"/>
      <c r="F27" s="90"/>
      <c r="G27" s="90"/>
      <c r="H27" s="90"/>
      <c r="I27" s="90"/>
      <c r="J27" s="90"/>
      <c r="K27" s="90"/>
    </row>
    <row r="28" spans="1:35" x14ac:dyDescent="0.2">
      <c r="A28" s="69">
        <f>A16</f>
        <v>0</v>
      </c>
      <c r="B28" s="58"/>
      <c r="C28" s="150"/>
      <c r="D28" s="151"/>
      <c r="E28" s="90"/>
      <c r="F28" s="90"/>
      <c r="G28" s="90"/>
      <c r="H28" s="90"/>
      <c r="I28" s="90"/>
      <c r="J28" s="90"/>
      <c r="K28" s="90"/>
    </row>
    <row r="29" spans="1:35" x14ac:dyDescent="0.2">
      <c r="A29" s="69">
        <f t="shared" ref="A29" si="4">A17</f>
        <v>0</v>
      </c>
      <c r="B29" s="58"/>
      <c r="C29" s="150"/>
      <c r="D29" s="151"/>
      <c r="E29" s="90"/>
      <c r="F29" s="90"/>
      <c r="G29" s="90"/>
      <c r="H29" s="90"/>
      <c r="I29" s="90"/>
      <c r="J29" s="90"/>
      <c r="K29" s="90"/>
    </row>
    <row r="30" spans="1:35" x14ac:dyDescent="0.2">
      <c r="A30" s="69">
        <f>A18</f>
        <v>0</v>
      </c>
      <c r="B30" s="58"/>
      <c r="C30" s="150"/>
      <c r="D30" s="151"/>
      <c r="E30" s="90"/>
      <c r="F30" s="90"/>
      <c r="G30" s="90"/>
      <c r="H30" s="90"/>
      <c r="I30" s="90"/>
      <c r="J30" s="90"/>
      <c r="K30" s="90"/>
    </row>
    <row r="31" spans="1:35" ht="17.25" customHeight="1" x14ac:dyDescent="0.2">
      <c r="C31" s="156" t="s">
        <v>12</v>
      </c>
      <c r="D31" s="156"/>
      <c r="E31" s="92">
        <f t="shared" ref="E31:K31" si="5">SUM(E25:E30)</f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</row>
    <row r="32" spans="1:35" x14ac:dyDescent="0.2">
      <c r="A32" s="171" t="s">
        <v>58</v>
      </c>
      <c r="B32" s="171"/>
      <c r="C32" s="171"/>
      <c r="D32" s="171"/>
      <c r="E32" s="102">
        <f>SUM(Monthly_Summary!B24:B25,Monthly_Summary!B27:B30)</f>
        <v>0</v>
      </c>
      <c r="F32" s="102">
        <f>SUM(Monthly_Summary!C24:C25,Monthly_Summary!C27:C30)</f>
        <v>0</v>
      </c>
      <c r="G32" s="102">
        <f>SUM(Monthly_Summary!D24:D25,Monthly_Summary!D27:D30)</f>
        <v>0</v>
      </c>
      <c r="H32" s="102">
        <f>SUM(Monthly_Summary!E24:E25,Monthly_Summary!E27:E30)</f>
        <v>0</v>
      </c>
      <c r="I32" s="102">
        <f>SUM(Monthly_Summary!F24:F25,Monthly_Summary!F27:F30)</f>
        <v>0</v>
      </c>
      <c r="J32" s="102">
        <f>SUM(Monthly_Summary!G24:G25,Monthly_Summary!G27:G30)</f>
        <v>0</v>
      </c>
      <c r="K32" s="102">
        <f>SUM(Monthly_Summary!H24:H25,Monthly_Summary!H27:H30)</f>
        <v>0</v>
      </c>
    </row>
    <row r="33" spans="1:11" x14ac:dyDescent="0.2">
      <c r="A33" s="172" t="s">
        <v>59</v>
      </c>
      <c r="B33" s="172"/>
      <c r="C33" s="172"/>
      <c r="D33" s="172"/>
      <c r="E33" s="104">
        <f>SUM(E31:E32)</f>
        <v>0</v>
      </c>
      <c r="F33" s="104">
        <f t="shared" ref="F33:K33" si="6">SUM(F31:F32)</f>
        <v>0</v>
      </c>
      <c r="G33" s="104">
        <f t="shared" si="6"/>
        <v>0</v>
      </c>
      <c r="H33" s="104">
        <f t="shared" si="6"/>
        <v>0</v>
      </c>
      <c r="I33" s="104">
        <f t="shared" si="6"/>
        <v>0</v>
      </c>
      <c r="J33" s="104">
        <f t="shared" si="6"/>
        <v>0</v>
      </c>
      <c r="K33" s="104">
        <f t="shared" si="6"/>
        <v>0</v>
      </c>
    </row>
    <row r="35" spans="1:11" x14ac:dyDescent="0.2">
      <c r="D35" s="34" t="s">
        <v>8</v>
      </c>
      <c r="E35" s="66">
        <f>K23+1</f>
        <v>43480</v>
      </c>
      <c r="F35" s="66">
        <f t="shared" ref="F35:K35" si="7">E35+1</f>
        <v>43481</v>
      </c>
      <c r="G35" s="66">
        <f t="shared" si="7"/>
        <v>43482</v>
      </c>
      <c r="H35" s="66">
        <f t="shared" si="7"/>
        <v>43483</v>
      </c>
      <c r="I35" s="66">
        <f t="shared" si="7"/>
        <v>43484</v>
      </c>
      <c r="J35" s="66">
        <f t="shared" si="7"/>
        <v>43485</v>
      </c>
      <c r="K35" s="66">
        <f t="shared" si="7"/>
        <v>43486</v>
      </c>
    </row>
    <row r="36" spans="1:11" ht="24" x14ac:dyDescent="0.2">
      <c r="A36" s="28" t="s">
        <v>9</v>
      </c>
      <c r="B36" s="50" t="s">
        <v>10</v>
      </c>
      <c r="C36" s="157" t="s">
        <v>11</v>
      </c>
      <c r="D36" s="173"/>
      <c r="E36" s="161" t="s">
        <v>36</v>
      </c>
      <c r="F36" s="162"/>
      <c r="G36" s="162"/>
      <c r="H36" s="162"/>
      <c r="I36" s="162"/>
      <c r="J36" s="162"/>
      <c r="K36" s="162"/>
    </row>
    <row r="37" spans="1:11" x14ac:dyDescent="0.2">
      <c r="A37" s="69">
        <f t="shared" ref="A37:A42" si="8">A13</f>
        <v>0</v>
      </c>
      <c r="B37" s="58"/>
      <c r="C37" s="150"/>
      <c r="D37" s="151"/>
      <c r="E37" s="90"/>
      <c r="F37" s="90"/>
      <c r="G37" s="90"/>
      <c r="H37" s="90"/>
      <c r="I37" s="90"/>
      <c r="J37" s="90"/>
      <c r="K37" s="90"/>
    </row>
    <row r="38" spans="1:11" x14ac:dyDescent="0.2">
      <c r="A38" s="69">
        <f t="shared" si="8"/>
        <v>0</v>
      </c>
      <c r="B38" s="58"/>
      <c r="C38" s="150"/>
      <c r="D38" s="151"/>
      <c r="E38" s="90"/>
      <c r="F38" s="90"/>
      <c r="G38" s="90"/>
      <c r="H38" s="90"/>
      <c r="I38" s="90"/>
      <c r="J38" s="90"/>
      <c r="K38" s="90"/>
    </row>
    <row r="39" spans="1:11" x14ac:dyDescent="0.2">
      <c r="A39" s="69">
        <f t="shared" si="8"/>
        <v>0</v>
      </c>
      <c r="B39" s="58"/>
      <c r="C39" s="150"/>
      <c r="D39" s="151"/>
      <c r="E39" s="90"/>
      <c r="F39" s="90"/>
      <c r="G39" s="90"/>
      <c r="H39" s="90"/>
      <c r="I39" s="90"/>
      <c r="J39" s="90"/>
      <c r="K39" s="90"/>
    </row>
    <row r="40" spans="1:11" x14ac:dyDescent="0.2">
      <c r="A40" s="69">
        <f t="shared" si="8"/>
        <v>0</v>
      </c>
      <c r="B40" s="58"/>
      <c r="C40" s="150"/>
      <c r="D40" s="151"/>
      <c r="E40" s="90"/>
      <c r="F40" s="90"/>
      <c r="G40" s="90"/>
      <c r="H40" s="90"/>
      <c r="I40" s="90"/>
      <c r="J40" s="90"/>
      <c r="K40" s="90"/>
    </row>
    <row r="41" spans="1:11" x14ac:dyDescent="0.2">
      <c r="A41" s="69">
        <f t="shared" si="8"/>
        <v>0</v>
      </c>
      <c r="B41" s="58"/>
      <c r="C41" s="150"/>
      <c r="D41" s="151"/>
      <c r="E41" s="90"/>
      <c r="F41" s="90"/>
      <c r="G41" s="90"/>
      <c r="H41" s="90"/>
      <c r="I41" s="90"/>
      <c r="J41" s="90"/>
      <c r="K41" s="90"/>
    </row>
    <row r="42" spans="1:11" x14ac:dyDescent="0.2">
      <c r="A42" s="69">
        <f t="shared" si="8"/>
        <v>0</v>
      </c>
      <c r="B42" s="58"/>
      <c r="C42" s="150"/>
      <c r="D42" s="151"/>
      <c r="E42" s="90"/>
      <c r="F42" s="90"/>
      <c r="G42" s="90"/>
      <c r="H42" s="90"/>
      <c r="I42" s="90"/>
      <c r="J42" s="90"/>
      <c r="K42" s="90"/>
    </row>
    <row r="43" spans="1:11" ht="18.75" customHeight="1" x14ac:dyDescent="0.2">
      <c r="C43" s="156" t="s">
        <v>12</v>
      </c>
      <c r="D43" s="156"/>
      <c r="E43" s="92">
        <f t="shared" ref="E43:K43" si="9">SUM(E37:E42)</f>
        <v>0</v>
      </c>
      <c r="F43" s="92">
        <f t="shared" si="9"/>
        <v>0</v>
      </c>
      <c r="G43" s="92">
        <f t="shared" si="9"/>
        <v>0</v>
      </c>
      <c r="H43" s="92">
        <f t="shared" si="9"/>
        <v>0</v>
      </c>
      <c r="I43" s="92">
        <f t="shared" si="9"/>
        <v>0</v>
      </c>
      <c r="J43" s="92">
        <f t="shared" si="9"/>
        <v>0</v>
      </c>
      <c r="K43" s="92">
        <f t="shared" si="9"/>
        <v>0</v>
      </c>
    </row>
    <row r="44" spans="1:11" x14ac:dyDescent="0.2">
      <c r="A44" s="171" t="s">
        <v>58</v>
      </c>
      <c r="B44" s="171"/>
      <c r="C44" s="171"/>
      <c r="D44" s="171"/>
      <c r="E44" s="102">
        <f>SUM(Monthly_Summary!I24:I25,Monthly_Summary!I27:I30)</f>
        <v>0</v>
      </c>
      <c r="F44" s="102">
        <f>SUM(Monthly_Summary!J24:J25,Monthly_Summary!J27:J30)</f>
        <v>0</v>
      </c>
      <c r="G44" s="102">
        <f>SUM(Monthly_Summary!B35:B36,Monthly_Summary!B38:B41)</f>
        <v>0</v>
      </c>
      <c r="H44" s="102">
        <f>SUM(Monthly_Summary!C35:C36,Monthly_Summary!C38:C41)</f>
        <v>0</v>
      </c>
      <c r="I44" s="102">
        <f>SUM(Monthly_Summary!D35:D36,Monthly_Summary!D38:D41)</f>
        <v>0</v>
      </c>
      <c r="J44" s="102">
        <f>SUM(Monthly_Summary!E35:E36,Monthly_Summary!E38:E41)</f>
        <v>0</v>
      </c>
      <c r="K44" s="102">
        <f>SUM(Monthly_Summary!F35:F36,Monthly_Summary!F38:F41)</f>
        <v>0</v>
      </c>
    </row>
    <row r="45" spans="1:11" x14ac:dyDescent="0.2">
      <c r="A45" s="172" t="s">
        <v>59</v>
      </c>
      <c r="B45" s="172"/>
      <c r="C45" s="172"/>
      <c r="D45" s="172"/>
      <c r="E45" s="104">
        <f>SUM(E43:E44)</f>
        <v>0</v>
      </c>
      <c r="F45" s="104">
        <f t="shared" ref="F45:K45" si="10">SUM(F43:F44)</f>
        <v>0</v>
      </c>
      <c r="G45" s="104">
        <f t="shared" si="10"/>
        <v>0</v>
      </c>
      <c r="H45" s="104">
        <f t="shared" si="10"/>
        <v>0</v>
      </c>
      <c r="I45" s="104">
        <f t="shared" si="10"/>
        <v>0</v>
      </c>
      <c r="J45" s="104">
        <f t="shared" si="10"/>
        <v>0</v>
      </c>
      <c r="K45" s="104">
        <f t="shared" si="10"/>
        <v>0</v>
      </c>
    </row>
    <row r="47" spans="1:11" x14ac:dyDescent="0.2">
      <c r="D47" s="34" t="s">
        <v>8</v>
      </c>
      <c r="E47" s="66">
        <f>K35+1</f>
        <v>43487</v>
      </c>
      <c r="F47" s="66">
        <f t="shared" ref="F47:K47" si="11">E47+1</f>
        <v>43488</v>
      </c>
      <c r="G47" s="66">
        <f t="shared" si="11"/>
        <v>43489</v>
      </c>
      <c r="H47" s="66">
        <f t="shared" si="11"/>
        <v>43490</v>
      </c>
      <c r="I47" s="66">
        <f t="shared" si="11"/>
        <v>43491</v>
      </c>
      <c r="J47" s="66">
        <f t="shared" si="11"/>
        <v>43492</v>
      </c>
      <c r="K47" s="66">
        <f t="shared" si="11"/>
        <v>43493</v>
      </c>
    </row>
    <row r="48" spans="1:11" ht="24" x14ac:dyDescent="0.2">
      <c r="A48" s="28" t="s">
        <v>9</v>
      </c>
      <c r="B48" s="50" t="s">
        <v>10</v>
      </c>
      <c r="C48" s="157" t="s">
        <v>11</v>
      </c>
      <c r="D48" s="173"/>
      <c r="E48" s="161" t="s">
        <v>36</v>
      </c>
      <c r="F48" s="162"/>
      <c r="G48" s="162"/>
      <c r="H48" s="162"/>
      <c r="I48" s="162"/>
      <c r="J48" s="162"/>
      <c r="K48" s="162"/>
    </row>
    <row r="49" spans="1:11" x14ac:dyDescent="0.2">
      <c r="A49" s="69">
        <f t="shared" ref="A49:A54" si="12">A13</f>
        <v>0</v>
      </c>
      <c r="B49" s="58"/>
      <c r="C49" s="150"/>
      <c r="D49" s="151"/>
      <c r="E49" s="90"/>
      <c r="F49" s="90"/>
      <c r="G49" s="90"/>
      <c r="H49" s="90"/>
      <c r="I49" s="90"/>
      <c r="J49" s="90"/>
      <c r="K49" s="90"/>
    </row>
    <row r="50" spans="1:11" x14ac:dyDescent="0.2">
      <c r="A50" s="69">
        <f t="shared" si="12"/>
        <v>0</v>
      </c>
      <c r="B50" s="58"/>
      <c r="C50" s="150"/>
      <c r="D50" s="151"/>
      <c r="E50" s="90"/>
      <c r="F50" s="90"/>
      <c r="G50" s="90"/>
      <c r="H50" s="90"/>
      <c r="I50" s="90"/>
      <c r="J50" s="90"/>
      <c r="K50" s="90"/>
    </row>
    <row r="51" spans="1:11" x14ac:dyDescent="0.2">
      <c r="A51" s="69">
        <f t="shared" si="12"/>
        <v>0</v>
      </c>
      <c r="B51" s="58"/>
      <c r="C51" s="150"/>
      <c r="D51" s="151"/>
      <c r="E51" s="90"/>
      <c r="F51" s="90"/>
      <c r="G51" s="90"/>
      <c r="H51" s="90"/>
      <c r="I51" s="90"/>
      <c r="J51" s="90"/>
      <c r="K51" s="90"/>
    </row>
    <row r="52" spans="1:11" x14ac:dyDescent="0.2">
      <c r="A52" s="69">
        <f t="shared" si="12"/>
        <v>0</v>
      </c>
      <c r="B52" s="58"/>
      <c r="C52" s="150"/>
      <c r="D52" s="151"/>
      <c r="E52" s="90"/>
      <c r="F52" s="90"/>
      <c r="G52" s="90"/>
      <c r="H52" s="90"/>
      <c r="I52" s="90"/>
      <c r="J52" s="90"/>
      <c r="K52" s="90"/>
    </row>
    <row r="53" spans="1:11" x14ac:dyDescent="0.2">
      <c r="A53" s="69">
        <f t="shared" si="12"/>
        <v>0</v>
      </c>
      <c r="B53" s="58"/>
      <c r="C53" s="150"/>
      <c r="D53" s="151"/>
      <c r="E53" s="90"/>
      <c r="F53" s="90"/>
      <c r="G53" s="90"/>
      <c r="H53" s="90"/>
      <c r="I53" s="90"/>
      <c r="J53" s="90"/>
      <c r="K53" s="90"/>
    </row>
    <row r="54" spans="1:11" x14ac:dyDescent="0.2">
      <c r="A54" s="69">
        <f t="shared" si="12"/>
        <v>0</v>
      </c>
      <c r="B54" s="58"/>
      <c r="C54" s="150"/>
      <c r="D54" s="151"/>
      <c r="E54" s="90"/>
      <c r="F54" s="90"/>
      <c r="G54" s="90"/>
      <c r="H54" s="90"/>
      <c r="I54" s="90"/>
      <c r="J54" s="90"/>
      <c r="K54" s="90"/>
    </row>
    <row r="55" spans="1:11" ht="18.75" customHeight="1" x14ac:dyDescent="0.2">
      <c r="C55" s="156" t="s">
        <v>12</v>
      </c>
      <c r="D55" s="156"/>
      <c r="E55" s="92">
        <f t="shared" ref="E55:K55" si="13">SUM(E49:E54)</f>
        <v>0</v>
      </c>
      <c r="F55" s="92">
        <f t="shared" si="13"/>
        <v>0</v>
      </c>
      <c r="G55" s="92">
        <f t="shared" si="13"/>
        <v>0</v>
      </c>
      <c r="H55" s="92">
        <f t="shared" si="13"/>
        <v>0</v>
      </c>
      <c r="I55" s="92">
        <f t="shared" si="13"/>
        <v>0</v>
      </c>
      <c r="J55" s="92">
        <f t="shared" si="13"/>
        <v>0</v>
      </c>
      <c r="K55" s="92">
        <f t="shared" si="13"/>
        <v>0</v>
      </c>
    </row>
    <row r="56" spans="1:11" x14ac:dyDescent="0.2">
      <c r="A56" s="171" t="s">
        <v>58</v>
      </c>
      <c r="B56" s="171"/>
      <c r="C56" s="171"/>
      <c r="D56" s="171"/>
      <c r="E56" s="102">
        <f>SUM(Monthly_Summary!G35:G36,Monthly_Summary!G38:G41)</f>
        <v>0</v>
      </c>
      <c r="F56" s="102">
        <f>SUM(Monthly_Summary!H35:H36,Monthly_Summary!H38:H41)</f>
        <v>0</v>
      </c>
      <c r="G56" s="102">
        <f>SUM(Monthly_Summary!I35:I36,Monthly_Summary!I38:I41)</f>
        <v>0</v>
      </c>
      <c r="H56" s="102">
        <f>SUM(Monthly_Summary!J35:J36,Monthly_Summary!J38:J41)</f>
        <v>0</v>
      </c>
      <c r="I56" s="102">
        <f>SUM(Monthly_Summary!B46:B47,Monthly_Summary!B48:B52)</f>
        <v>0</v>
      </c>
      <c r="J56" s="102">
        <f>SUM(Monthly_Summary!C46:C47,Monthly_Summary!C48:C52)</f>
        <v>0</v>
      </c>
      <c r="K56" s="102">
        <f>SUM(Monthly_Summary!D46:D47,Monthly_Summary!D48:D52)</f>
        <v>0</v>
      </c>
    </row>
    <row r="57" spans="1:11" x14ac:dyDescent="0.2">
      <c r="A57" s="172" t="s">
        <v>59</v>
      </c>
      <c r="B57" s="172"/>
      <c r="C57" s="172"/>
      <c r="D57" s="172"/>
      <c r="E57" s="104">
        <f>SUM(E55:E56)</f>
        <v>0</v>
      </c>
      <c r="F57" s="104">
        <f t="shared" ref="F57:K57" si="14">SUM(F55:F56)</f>
        <v>0</v>
      </c>
      <c r="G57" s="104">
        <f t="shared" si="14"/>
        <v>0</v>
      </c>
      <c r="H57" s="104">
        <f t="shared" si="14"/>
        <v>0</v>
      </c>
      <c r="I57" s="104">
        <f t="shared" si="14"/>
        <v>0</v>
      </c>
      <c r="J57" s="104">
        <f t="shared" si="14"/>
        <v>0</v>
      </c>
      <c r="K57" s="104">
        <f t="shared" si="14"/>
        <v>0</v>
      </c>
    </row>
    <row r="59" spans="1:11" x14ac:dyDescent="0.2">
      <c r="D59" s="34" t="s">
        <v>8</v>
      </c>
      <c r="E59" s="66">
        <f>K47+1</f>
        <v>43494</v>
      </c>
      <c r="F59" s="66">
        <f>E59+1</f>
        <v>43495</v>
      </c>
      <c r="G59" s="66">
        <f>E59+2</f>
        <v>43496</v>
      </c>
      <c r="H59" s="159" t="s">
        <v>7</v>
      </c>
    </row>
    <row r="60" spans="1:11" ht="24" x14ac:dyDescent="0.2">
      <c r="A60" s="28" t="s">
        <v>9</v>
      </c>
      <c r="B60" s="28" t="s">
        <v>10</v>
      </c>
      <c r="C60" s="157" t="s">
        <v>11</v>
      </c>
      <c r="D60" s="173"/>
      <c r="E60" s="29"/>
      <c r="F60" s="29"/>
      <c r="G60" s="30"/>
      <c r="H60" s="160"/>
    </row>
    <row r="61" spans="1:11" x14ac:dyDescent="0.2">
      <c r="A61" s="69">
        <f t="shared" ref="A61:A66" si="15">A13</f>
        <v>0</v>
      </c>
      <c r="B61" s="58"/>
      <c r="C61" s="150"/>
      <c r="D61" s="151"/>
      <c r="E61" s="90"/>
      <c r="F61" s="90"/>
      <c r="G61" s="90"/>
      <c r="H61" s="93">
        <f t="shared" ref="H61:H66" si="16">SUM(E13:K13,E25:K25,E37:K37,E49:K49,E61:G61)</f>
        <v>0</v>
      </c>
    </row>
    <row r="62" spans="1:11" x14ac:dyDescent="0.2">
      <c r="A62" s="69">
        <f t="shared" si="15"/>
        <v>0</v>
      </c>
      <c r="B62" s="58"/>
      <c r="C62" s="150"/>
      <c r="D62" s="151"/>
      <c r="E62" s="90"/>
      <c r="F62" s="90"/>
      <c r="G62" s="90"/>
      <c r="H62" s="93">
        <f t="shared" si="16"/>
        <v>0</v>
      </c>
    </row>
    <row r="63" spans="1:11" x14ac:dyDescent="0.2">
      <c r="A63" s="69">
        <f t="shared" si="15"/>
        <v>0</v>
      </c>
      <c r="B63" s="58"/>
      <c r="C63" s="150"/>
      <c r="D63" s="151"/>
      <c r="E63" s="90"/>
      <c r="F63" s="90"/>
      <c r="G63" s="90"/>
      <c r="H63" s="93">
        <f t="shared" si="16"/>
        <v>0</v>
      </c>
    </row>
    <row r="64" spans="1:11" x14ac:dyDescent="0.2">
      <c r="A64" s="69">
        <f t="shared" si="15"/>
        <v>0</v>
      </c>
      <c r="B64" s="58"/>
      <c r="C64" s="150"/>
      <c r="D64" s="151"/>
      <c r="E64" s="90"/>
      <c r="F64" s="90"/>
      <c r="G64" s="90"/>
      <c r="H64" s="93">
        <f t="shared" si="16"/>
        <v>0</v>
      </c>
    </row>
    <row r="65" spans="1:11" x14ac:dyDescent="0.2">
      <c r="A65" s="69">
        <f t="shared" si="15"/>
        <v>0</v>
      </c>
      <c r="B65" s="58"/>
      <c r="C65" s="150"/>
      <c r="D65" s="151"/>
      <c r="E65" s="90"/>
      <c r="F65" s="90"/>
      <c r="G65" s="90"/>
      <c r="H65" s="93">
        <f t="shared" si="16"/>
        <v>0</v>
      </c>
    </row>
    <row r="66" spans="1:11" x14ac:dyDescent="0.2">
      <c r="A66" s="69">
        <f t="shared" si="15"/>
        <v>0</v>
      </c>
      <c r="B66" s="58"/>
      <c r="C66" s="150"/>
      <c r="D66" s="151"/>
      <c r="E66" s="90"/>
      <c r="F66" s="90"/>
      <c r="G66" s="90"/>
      <c r="H66" s="93">
        <f t="shared" si="16"/>
        <v>0</v>
      </c>
    </row>
    <row r="67" spans="1:11" ht="18.75" customHeight="1" x14ac:dyDescent="0.2">
      <c r="C67" s="156" t="s">
        <v>12</v>
      </c>
      <c r="D67" s="156"/>
      <c r="E67" s="105">
        <f>SUM(E61:E66)</f>
        <v>0</v>
      </c>
      <c r="F67" s="105">
        <f>SUM(F61:F66)</f>
        <v>0</v>
      </c>
      <c r="G67" s="105">
        <f>SUM(G61:G66)</f>
        <v>0</v>
      </c>
      <c r="H67" s="93">
        <f>SUM(H61:H66)</f>
        <v>0</v>
      </c>
    </row>
    <row r="68" spans="1:11" x14ac:dyDescent="0.2">
      <c r="A68" s="171" t="s">
        <v>58</v>
      </c>
      <c r="B68" s="171"/>
      <c r="C68" s="171"/>
      <c r="D68" s="171"/>
      <c r="E68" s="102">
        <f>SUM(Monthly_Summary!E46:E47,Monthly_Summary!E48:E52)</f>
        <v>0</v>
      </c>
      <c r="F68" s="102">
        <f>SUM(Monthly_Summary!F46:F47,Monthly_Summary!F48:F52)</f>
        <v>0</v>
      </c>
      <c r="G68" s="102">
        <f>SUM(Monthly_Summary!G46:G47,Monthly_Summary!G48:G52)</f>
        <v>0</v>
      </c>
      <c r="H68" s="106">
        <f>SUM(E20:K20,E32:K32,E44:K44,E56:K56,E68:G68)</f>
        <v>0</v>
      </c>
    </row>
    <row r="69" spans="1:11" x14ac:dyDescent="0.2">
      <c r="A69" s="172" t="s">
        <v>59</v>
      </c>
      <c r="B69" s="172"/>
      <c r="C69" s="172"/>
      <c r="D69" s="172"/>
      <c r="E69" s="104">
        <f>SUM(E67:E68)</f>
        <v>0</v>
      </c>
      <c r="F69" s="104">
        <f t="shared" ref="F69" si="17">SUM(F67:F68)</f>
        <v>0</v>
      </c>
      <c r="G69" s="104">
        <f t="shared" ref="G69" si="18">SUM(G67:G68)</f>
        <v>0</v>
      </c>
      <c r="H69" s="107">
        <f>SUM(E21:K21,E33:K33,E45:K45,E57:K57,E69:G69)</f>
        <v>0</v>
      </c>
    </row>
    <row r="71" spans="1:11" s="6" customFormat="1" x14ac:dyDescent="0.2">
      <c r="A71" s="166" t="s">
        <v>62</v>
      </c>
      <c r="B71" s="63" t="s">
        <v>61</v>
      </c>
      <c r="C71" s="169">
        <f>Monthly_Summary!C58</f>
        <v>0</v>
      </c>
      <c r="D71" s="169"/>
      <c r="E71" s="169"/>
      <c r="F71" s="166" t="s">
        <v>63</v>
      </c>
      <c r="G71" s="63" t="s">
        <v>61</v>
      </c>
      <c r="H71" s="147">
        <f>Monthly_Summary!H58</f>
        <v>0</v>
      </c>
      <c r="I71" s="147"/>
      <c r="J71" s="147"/>
      <c r="K71" s="147"/>
    </row>
    <row r="72" spans="1:11" s="6" customFormat="1" ht="24.75" customHeight="1" x14ac:dyDescent="0.2">
      <c r="A72" s="167"/>
      <c r="B72" s="63" t="s">
        <v>60</v>
      </c>
      <c r="C72" s="170"/>
      <c r="D72" s="170"/>
      <c r="E72" s="170"/>
      <c r="F72" s="167"/>
      <c r="G72" s="63" t="s">
        <v>60</v>
      </c>
      <c r="H72" s="125"/>
      <c r="I72" s="125"/>
      <c r="J72" s="125"/>
      <c r="K72" s="125"/>
    </row>
    <row r="73" spans="1:11" s="6" customFormat="1" x14ac:dyDescent="0.2">
      <c r="A73" s="168"/>
      <c r="B73" s="64" t="s">
        <v>35</v>
      </c>
      <c r="C73" s="126">
        <f>Monthly_Summary!C60</f>
        <v>0</v>
      </c>
      <c r="D73" s="126"/>
      <c r="E73" s="126"/>
      <c r="F73" s="168"/>
      <c r="G73" s="64" t="s">
        <v>35</v>
      </c>
      <c r="H73" s="126">
        <f>Monthly_Summary!H60</f>
        <v>0</v>
      </c>
      <c r="I73" s="126"/>
      <c r="J73" s="126"/>
      <c r="K73" s="126"/>
    </row>
    <row r="74" spans="1:11" s="6" customFormat="1" x14ac:dyDescent="0.2">
      <c r="A74" s="139"/>
      <c r="B74" s="139"/>
      <c r="C74" s="139"/>
      <c r="D74" s="195"/>
      <c r="E74" s="195"/>
      <c r="F74" s="195"/>
      <c r="G74" s="195"/>
      <c r="H74" s="195"/>
      <c r="I74" s="195"/>
      <c r="J74" s="195"/>
    </row>
    <row r="75" spans="1:11" s="6" customFormat="1" x14ac:dyDescent="0.2">
      <c r="A75" s="139"/>
      <c r="B75" s="139"/>
      <c r="C75" s="139"/>
      <c r="D75" s="195"/>
      <c r="E75" s="195"/>
      <c r="F75" s="195"/>
      <c r="G75" s="195"/>
      <c r="H75" s="195"/>
      <c r="I75" s="195"/>
      <c r="J75" s="195"/>
    </row>
    <row r="76" spans="1:11" s="6" customFormat="1" x14ac:dyDescent="0.2">
      <c r="A76" s="194"/>
      <c r="B76" s="195"/>
      <c r="C76" s="195"/>
      <c r="D76" s="195"/>
      <c r="E76" s="195"/>
      <c r="F76" s="195"/>
      <c r="G76" s="195"/>
      <c r="H76" s="195"/>
      <c r="I76" s="195"/>
      <c r="J76" s="195"/>
    </row>
  </sheetData>
  <sheetProtection algorithmName="SHA-512" hashValue="XFiRRkPj4YMu3pZYbv1YSFZ9qecph8GHqOg7qlP1lFlvziDHWOzp6GWTUFAHGvIUkCwg0MAPss3FPduPc1xJBg==" saltValue="l5O2lHndripUwdUjw23Zyg==" spinCount="100000" sheet="1" formatCells="0" formatColumns="0" insertRows="0" selectLockedCells="1"/>
  <mergeCells count="79">
    <mergeCell ref="C26:D26"/>
    <mergeCell ref="A68:D68"/>
    <mergeCell ref="A69:D69"/>
    <mergeCell ref="C67:D67"/>
    <mergeCell ref="A32:D32"/>
    <mergeCell ref="A33:D33"/>
    <mergeCell ref="A57:D57"/>
    <mergeCell ref="C63:D63"/>
    <mergeCell ref="C64:D64"/>
    <mergeCell ref="C65:D65"/>
    <mergeCell ref="C66:D66"/>
    <mergeCell ref="H59:H60"/>
    <mergeCell ref="C60:D60"/>
    <mergeCell ref="C61:D61"/>
    <mergeCell ref="C62:D62"/>
    <mergeCell ref="C51:D51"/>
    <mergeCell ref="C52:D52"/>
    <mergeCell ref="C53:D53"/>
    <mergeCell ref="C54:D54"/>
    <mergeCell ref="A56:D56"/>
    <mergeCell ref="C55:D55"/>
    <mergeCell ref="E48:K48"/>
    <mergeCell ref="C49:D49"/>
    <mergeCell ref="C50:D50"/>
    <mergeCell ref="C39:D39"/>
    <mergeCell ref="C40:D40"/>
    <mergeCell ref="C41:D41"/>
    <mergeCell ref="C42:D42"/>
    <mergeCell ref="A44:D44"/>
    <mergeCell ref="A45:D45"/>
    <mergeCell ref="C43:D43"/>
    <mergeCell ref="C48:D48"/>
    <mergeCell ref="E36:K36"/>
    <mergeCell ref="C37:D37"/>
    <mergeCell ref="C38:D38"/>
    <mergeCell ref="C27:D27"/>
    <mergeCell ref="C28:D28"/>
    <mergeCell ref="C29:D29"/>
    <mergeCell ref="C30:D30"/>
    <mergeCell ref="C31:D31"/>
    <mergeCell ref="C36:D36"/>
    <mergeCell ref="C19:D19"/>
    <mergeCell ref="C24:D24"/>
    <mergeCell ref="E24:K24"/>
    <mergeCell ref="C25:D25"/>
    <mergeCell ref="C14:D14"/>
    <mergeCell ref="C15:D15"/>
    <mergeCell ref="C16:D16"/>
    <mergeCell ref="C17:D17"/>
    <mergeCell ref="C18:D18"/>
    <mergeCell ref="A20:D20"/>
    <mergeCell ref="A21:D21"/>
    <mergeCell ref="A4:D4"/>
    <mergeCell ref="E4:F4"/>
    <mergeCell ref="H4:K4"/>
    <mergeCell ref="C6:F6"/>
    <mergeCell ref="H6:K6"/>
    <mergeCell ref="A6:B6"/>
    <mergeCell ref="A8:B9"/>
    <mergeCell ref="C8:E9"/>
    <mergeCell ref="I8:K8"/>
    <mergeCell ref="I9:K9"/>
    <mergeCell ref="C13:D13"/>
    <mergeCell ref="F8:H8"/>
    <mergeCell ref="F9:H9"/>
    <mergeCell ref="C12:D12"/>
    <mergeCell ref="E12:K12"/>
    <mergeCell ref="A76:C76"/>
    <mergeCell ref="D76:J76"/>
    <mergeCell ref="A71:A73"/>
    <mergeCell ref="C71:E71"/>
    <mergeCell ref="F71:F73"/>
    <mergeCell ref="H71:K71"/>
    <mergeCell ref="C72:E72"/>
    <mergeCell ref="H72:K72"/>
    <mergeCell ref="C73:E73"/>
    <mergeCell ref="H73:K73"/>
    <mergeCell ref="A74:C75"/>
    <mergeCell ref="D74:J75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Data!$A$2:$A$22</xm:f>
          </x14:formula1>
          <xm:sqref>A13:A18</xm:sqref>
        </x14:dataValidation>
        <x14:dataValidation type="list" allowBlank="1" showInputMessage="1" showErrorMessage="1">
          <x14:formula1>
            <xm:f>Data!$B$2:$B$14</xm:f>
          </x14:formula1>
          <xm:sqref>B13:B18 B25:B30 B37:B42 B49:B54 B61:B66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4:AI76"/>
  <sheetViews>
    <sheetView workbookViewId="0">
      <selection activeCell="G40" sqref="G40"/>
    </sheetView>
  </sheetViews>
  <sheetFormatPr defaultColWidth="9.140625" defaultRowHeight="12" x14ac:dyDescent="0.2"/>
  <cols>
    <col min="1" max="1" width="9.28515625" style="8" bestFit="1" customWidth="1"/>
    <col min="2" max="2" width="13.85546875" style="8" customWidth="1"/>
    <col min="3" max="3" width="9.140625" style="8"/>
    <col min="4" max="4" width="20" style="8" customWidth="1"/>
    <col min="5" max="5" width="10" style="8" bestFit="1" customWidth="1"/>
    <col min="6" max="6" width="10.85546875" style="8" bestFit="1" customWidth="1"/>
    <col min="7" max="7" width="12.28515625" style="8" customWidth="1"/>
    <col min="8" max="8" width="9.42578125" style="8" bestFit="1" customWidth="1"/>
    <col min="9" max="9" width="9.28515625" style="8" bestFit="1" customWidth="1"/>
    <col min="10" max="10" width="9.85546875" style="8" bestFit="1" customWidth="1"/>
    <col min="11" max="11" width="9.42578125" style="8" customWidth="1"/>
    <col min="12" max="12" width="8" style="8" bestFit="1" customWidth="1"/>
    <col min="13" max="13" width="5.7109375" style="8" customWidth="1"/>
    <col min="14" max="14" width="6.42578125" style="8" customWidth="1"/>
    <col min="15" max="15" width="6.140625" style="8" customWidth="1"/>
    <col min="16" max="16" width="7.140625" style="8" customWidth="1"/>
    <col min="17" max="17" width="7.42578125" style="8" customWidth="1"/>
    <col min="18" max="18" width="7.7109375" style="8" customWidth="1"/>
    <col min="19" max="19" width="7" style="8" customWidth="1"/>
    <col min="20" max="20" width="8.42578125" style="8" bestFit="1" customWidth="1"/>
    <col min="21" max="21" width="8.7109375" style="8" bestFit="1" customWidth="1"/>
    <col min="22" max="22" width="9.28515625" style="8" bestFit="1" customWidth="1"/>
    <col min="23" max="23" width="8.7109375" style="8" bestFit="1" customWidth="1"/>
    <col min="24" max="24" width="9.42578125" style="8" bestFit="1" customWidth="1"/>
    <col min="25" max="25" width="8.7109375" style="8" bestFit="1" customWidth="1"/>
    <col min="26" max="26" width="7.42578125" style="8" customWidth="1"/>
    <col min="27" max="27" width="8.42578125" style="8" bestFit="1" customWidth="1"/>
    <col min="28" max="28" width="8.7109375" style="8" bestFit="1" customWidth="1"/>
    <col min="29" max="29" width="9.28515625" style="8" bestFit="1" customWidth="1"/>
    <col min="30" max="30" width="8.7109375" style="8" bestFit="1" customWidth="1"/>
    <col min="31" max="31" width="9.42578125" style="8" bestFit="1" customWidth="1"/>
    <col min="32" max="34" width="7" style="8" customWidth="1"/>
    <col min="35" max="35" width="9.28515625" style="8" bestFit="1" customWidth="1"/>
    <col min="36" max="16384" width="9.140625" style="8"/>
  </cols>
  <sheetData>
    <row r="4" spans="1:35" x14ac:dyDescent="0.2">
      <c r="A4" s="119" t="s">
        <v>13</v>
      </c>
      <c r="B4" s="152"/>
      <c r="C4" s="152"/>
      <c r="D4" s="120"/>
      <c r="E4" s="148" t="s">
        <v>38</v>
      </c>
      <c r="F4" s="149"/>
      <c r="G4" s="51">
        <f>Monthly_Summary!E3</f>
        <v>43466</v>
      </c>
      <c r="H4" s="153"/>
      <c r="I4" s="153"/>
      <c r="J4" s="153"/>
      <c r="K4" s="153"/>
    </row>
    <row r="5" spans="1:35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6"/>
      <c r="X5" s="27"/>
      <c r="Y5" s="27"/>
      <c r="Z5" s="27"/>
      <c r="AA5" s="27"/>
      <c r="AB5" s="27"/>
      <c r="AC5" s="27"/>
      <c r="AD5" s="26"/>
      <c r="AE5" s="26"/>
      <c r="AF5" s="27"/>
      <c r="AG5" s="27"/>
      <c r="AH5" s="27"/>
      <c r="AI5" s="27"/>
    </row>
    <row r="6" spans="1:35" x14ac:dyDescent="0.2">
      <c r="A6" s="177" t="s">
        <v>33</v>
      </c>
      <c r="B6" s="178"/>
      <c r="C6" s="154">
        <f>Monthly_Summary!B9</f>
        <v>0</v>
      </c>
      <c r="D6" s="155"/>
      <c r="E6" s="155"/>
      <c r="F6" s="155"/>
      <c r="G6" s="87" t="s">
        <v>34</v>
      </c>
      <c r="H6" s="154">
        <f>Monthly_Summary!G9</f>
        <v>0</v>
      </c>
      <c r="I6" s="155"/>
      <c r="J6" s="155"/>
      <c r="K6" s="155"/>
    </row>
    <row r="8" spans="1:35" x14ac:dyDescent="0.2">
      <c r="A8" s="185" t="s">
        <v>14</v>
      </c>
      <c r="B8" s="186"/>
      <c r="C8" s="179">
        <f>Monthly_Summary!B15</f>
        <v>0</v>
      </c>
      <c r="D8" s="180"/>
      <c r="E8" s="181"/>
      <c r="F8" s="148" t="s">
        <v>15</v>
      </c>
      <c r="G8" s="176"/>
      <c r="H8" s="149"/>
      <c r="I8" s="191">
        <f>Monthly_Summary!C15</f>
        <v>0</v>
      </c>
      <c r="J8" s="192"/>
      <c r="K8" s="192"/>
    </row>
    <row r="9" spans="1:35" x14ac:dyDescent="0.2">
      <c r="A9" s="187"/>
      <c r="B9" s="188"/>
      <c r="C9" s="182"/>
      <c r="D9" s="183"/>
      <c r="E9" s="184"/>
      <c r="F9" s="148" t="s">
        <v>16</v>
      </c>
      <c r="G9" s="176"/>
      <c r="H9" s="149"/>
      <c r="I9" s="189">
        <f>Monthly_Summary!A15</f>
        <v>0</v>
      </c>
      <c r="J9" s="190"/>
      <c r="K9" s="190"/>
    </row>
    <row r="11" spans="1:35" x14ac:dyDescent="0.2">
      <c r="D11" s="34" t="s">
        <v>8</v>
      </c>
      <c r="E11" s="65">
        <f>G4</f>
        <v>43466</v>
      </c>
      <c r="F11" s="66">
        <f>E11+1</f>
        <v>43467</v>
      </c>
      <c r="G11" s="66">
        <f t="shared" ref="G11:K11" si="0">F11+1</f>
        <v>43468</v>
      </c>
      <c r="H11" s="66">
        <f t="shared" si="0"/>
        <v>43469</v>
      </c>
      <c r="I11" s="66">
        <f t="shared" si="0"/>
        <v>43470</v>
      </c>
      <c r="J11" s="66">
        <f t="shared" si="0"/>
        <v>43471</v>
      </c>
      <c r="K11" s="66">
        <f t="shared" si="0"/>
        <v>43472</v>
      </c>
    </row>
    <row r="12" spans="1:35" ht="24" x14ac:dyDescent="0.2">
      <c r="A12" s="28" t="s">
        <v>9</v>
      </c>
      <c r="B12" s="50" t="s">
        <v>10</v>
      </c>
      <c r="C12" s="157" t="s">
        <v>11</v>
      </c>
      <c r="D12" s="158"/>
      <c r="E12" s="161" t="s">
        <v>36</v>
      </c>
      <c r="F12" s="162"/>
      <c r="G12" s="162"/>
      <c r="H12" s="162"/>
      <c r="I12" s="162"/>
      <c r="J12" s="162"/>
      <c r="K12" s="162"/>
    </row>
    <row r="13" spans="1:35" x14ac:dyDescent="0.2">
      <c r="A13" s="58"/>
      <c r="B13" s="58"/>
      <c r="C13" s="150"/>
      <c r="D13" s="151"/>
      <c r="E13" s="90"/>
      <c r="F13" s="90"/>
      <c r="G13" s="90"/>
      <c r="H13" s="90"/>
      <c r="I13" s="90"/>
      <c r="J13" s="90"/>
      <c r="K13" s="90"/>
    </row>
    <row r="14" spans="1:35" x14ac:dyDescent="0.2">
      <c r="A14" s="58"/>
      <c r="B14" s="58"/>
      <c r="C14" s="150"/>
      <c r="D14" s="151"/>
      <c r="E14" s="90"/>
      <c r="F14" s="90"/>
      <c r="G14" s="90"/>
      <c r="H14" s="90"/>
      <c r="I14" s="90"/>
      <c r="J14" s="90"/>
      <c r="K14" s="90"/>
    </row>
    <row r="15" spans="1:35" x14ac:dyDescent="0.2">
      <c r="A15" s="58"/>
      <c r="B15" s="58"/>
      <c r="C15" s="150"/>
      <c r="D15" s="151"/>
      <c r="E15" s="90"/>
      <c r="F15" s="90"/>
      <c r="G15" s="90"/>
      <c r="H15" s="90"/>
      <c r="I15" s="90"/>
      <c r="J15" s="90"/>
      <c r="K15" s="90"/>
    </row>
    <row r="16" spans="1:35" x14ac:dyDescent="0.2">
      <c r="A16" s="58"/>
      <c r="B16" s="58"/>
      <c r="C16" s="150"/>
      <c r="D16" s="151"/>
      <c r="E16" s="90"/>
      <c r="F16" s="90"/>
      <c r="G16" s="90"/>
      <c r="H16" s="90"/>
      <c r="I16" s="90"/>
      <c r="J16" s="90"/>
      <c r="K16" s="90"/>
    </row>
    <row r="17" spans="1:35" x14ac:dyDescent="0.2">
      <c r="A17" s="58"/>
      <c r="B17" s="58"/>
      <c r="C17" s="150"/>
      <c r="D17" s="151"/>
      <c r="E17" s="90"/>
      <c r="F17" s="90"/>
      <c r="G17" s="90"/>
      <c r="H17" s="90"/>
      <c r="I17" s="90"/>
      <c r="J17" s="90"/>
      <c r="K17" s="90"/>
    </row>
    <row r="18" spans="1:35" x14ac:dyDescent="0.2">
      <c r="A18" s="58"/>
      <c r="B18" s="58"/>
      <c r="C18" s="150"/>
      <c r="D18" s="151"/>
      <c r="E18" s="90"/>
      <c r="F18" s="90"/>
      <c r="G18" s="90"/>
      <c r="H18" s="90"/>
      <c r="I18" s="90"/>
      <c r="J18" s="90"/>
      <c r="K18" s="90"/>
    </row>
    <row r="19" spans="1:35" ht="18.75" customHeight="1" x14ac:dyDescent="0.2">
      <c r="C19" s="164" t="s">
        <v>12</v>
      </c>
      <c r="D19" s="165"/>
      <c r="E19" s="92">
        <f t="shared" ref="E19:K19" si="1">SUM(E13:E18)</f>
        <v>0</v>
      </c>
      <c r="F19" s="92">
        <f t="shared" si="1"/>
        <v>0</v>
      </c>
      <c r="G19" s="92">
        <f t="shared" si="1"/>
        <v>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92">
        <f t="shared" si="1"/>
        <v>0</v>
      </c>
    </row>
    <row r="20" spans="1:35" x14ac:dyDescent="0.2">
      <c r="A20" s="171" t="s">
        <v>58</v>
      </c>
      <c r="B20" s="171"/>
      <c r="C20" s="171"/>
      <c r="D20" s="171"/>
      <c r="E20" s="102">
        <f>SUM(Monthly_Summary!D13:D15,Monthly_Summary!D17:D19)</f>
        <v>0</v>
      </c>
      <c r="F20" s="102">
        <f>SUM(Monthly_Summary!E13:E15,Monthly_Summary!E17:E19)</f>
        <v>0</v>
      </c>
      <c r="G20" s="102">
        <f>SUM(Monthly_Summary!F13:F15,Monthly_Summary!F17:F19)</f>
        <v>0</v>
      </c>
      <c r="H20" s="102">
        <f>SUM(Monthly_Summary!G13:G15,Monthly_Summary!G17:G19)</f>
        <v>0</v>
      </c>
      <c r="I20" s="102">
        <f>SUM(Monthly_Summary!H13:H15,Monthly_Summary!H17:H19)</f>
        <v>0</v>
      </c>
      <c r="J20" s="102">
        <f>SUM(Monthly_Summary!I13:I15,Monthly_Summary!I17:I19)</f>
        <v>0</v>
      </c>
      <c r="K20" s="102">
        <f>SUM(Monthly_Summary!J13:J15,Monthly_Summary!J17:J19)</f>
        <v>0</v>
      </c>
    </row>
    <row r="21" spans="1:35" x14ac:dyDescent="0.2">
      <c r="A21" s="172" t="s">
        <v>59</v>
      </c>
      <c r="B21" s="172"/>
      <c r="C21" s="172"/>
      <c r="D21" s="172"/>
      <c r="E21" s="104">
        <f>SUM(E19:E20)</f>
        <v>0</v>
      </c>
      <c r="F21" s="104">
        <f t="shared" ref="F21:K21" si="2">SUM(F19:F20)</f>
        <v>0</v>
      </c>
      <c r="G21" s="104">
        <f t="shared" si="2"/>
        <v>0</v>
      </c>
      <c r="H21" s="104">
        <f t="shared" si="2"/>
        <v>0</v>
      </c>
      <c r="I21" s="104">
        <f t="shared" si="2"/>
        <v>0</v>
      </c>
      <c r="J21" s="104">
        <f t="shared" si="2"/>
        <v>0</v>
      </c>
      <c r="K21" s="104">
        <f t="shared" si="2"/>
        <v>0</v>
      </c>
    </row>
    <row r="23" spans="1:35" x14ac:dyDescent="0.2">
      <c r="D23" s="34" t="s">
        <v>8</v>
      </c>
      <c r="E23" s="66">
        <f>K11+1</f>
        <v>43473</v>
      </c>
      <c r="F23" s="66">
        <f t="shared" ref="F23:K23" si="3">E23+1</f>
        <v>43474</v>
      </c>
      <c r="G23" s="66">
        <f t="shared" si="3"/>
        <v>43475</v>
      </c>
      <c r="H23" s="66">
        <f t="shared" si="3"/>
        <v>43476</v>
      </c>
      <c r="I23" s="66">
        <f t="shared" si="3"/>
        <v>43477</v>
      </c>
      <c r="J23" s="66">
        <f t="shared" si="3"/>
        <v>43478</v>
      </c>
      <c r="K23" s="66">
        <f t="shared" si="3"/>
        <v>43479</v>
      </c>
    </row>
    <row r="24" spans="1:35" ht="24" x14ac:dyDescent="0.2">
      <c r="A24" s="28" t="s">
        <v>9</v>
      </c>
      <c r="B24" s="50" t="s">
        <v>10</v>
      </c>
      <c r="C24" s="157" t="s">
        <v>11</v>
      </c>
      <c r="D24" s="173"/>
      <c r="E24" s="161" t="s">
        <v>36</v>
      </c>
      <c r="F24" s="162"/>
      <c r="G24" s="162"/>
      <c r="H24" s="162"/>
      <c r="I24" s="162"/>
      <c r="J24" s="162"/>
      <c r="K24" s="16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5" x14ac:dyDescent="0.2">
      <c r="A25" s="69">
        <f>A13</f>
        <v>0</v>
      </c>
      <c r="B25" s="58"/>
      <c r="C25" s="150"/>
      <c r="D25" s="151"/>
      <c r="E25" s="90"/>
      <c r="F25" s="90"/>
      <c r="G25" s="90"/>
      <c r="H25" s="90"/>
      <c r="I25" s="90"/>
      <c r="J25" s="90"/>
      <c r="K25" s="90"/>
    </row>
    <row r="26" spans="1:35" x14ac:dyDescent="0.2">
      <c r="A26" s="69">
        <f>A14</f>
        <v>0</v>
      </c>
      <c r="B26" s="58"/>
      <c r="C26" s="150"/>
      <c r="D26" s="151"/>
      <c r="E26" s="90"/>
      <c r="F26" s="90"/>
      <c r="G26" s="90"/>
      <c r="H26" s="90"/>
      <c r="I26" s="90"/>
      <c r="J26" s="90"/>
      <c r="K26" s="90"/>
    </row>
    <row r="27" spans="1:35" x14ac:dyDescent="0.2">
      <c r="A27" s="69">
        <f>A15</f>
        <v>0</v>
      </c>
      <c r="B27" s="58"/>
      <c r="C27" s="150"/>
      <c r="D27" s="151"/>
      <c r="E27" s="90"/>
      <c r="F27" s="90"/>
      <c r="G27" s="90"/>
      <c r="H27" s="90"/>
      <c r="I27" s="90"/>
      <c r="J27" s="90"/>
      <c r="K27" s="90"/>
    </row>
    <row r="28" spans="1:35" x14ac:dyDescent="0.2">
      <c r="A28" s="69">
        <f>A16</f>
        <v>0</v>
      </c>
      <c r="B28" s="58"/>
      <c r="C28" s="150"/>
      <c r="D28" s="151"/>
      <c r="E28" s="90"/>
      <c r="F28" s="90"/>
      <c r="G28" s="90"/>
      <c r="H28" s="90"/>
      <c r="I28" s="90"/>
      <c r="J28" s="90"/>
      <c r="K28" s="90"/>
    </row>
    <row r="29" spans="1:35" x14ac:dyDescent="0.2">
      <c r="A29" s="69">
        <f t="shared" ref="A29" si="4">A17</f>
        <v>0</v>
      </c>
      <c r="B29" s="58"/>
      <c r="C29" s="150"/>
      <c r="D29" s="151"/>
      <c r="E29" s="90"/>
      <c r="F29" s="90"/>
      <c r="G29" s="90"/>
      <c r="H29" s="90"/>
      <c r="I29" s="90"/>
      <c r="J29" s="90"/>
      <c r="K29" s="90"/>
    </row>
    <row r="30" spans="1:35" x14ac:dyDescent="0.2">
      <c r="A30" s="69">
        <f>A18</f>
        <v>0</v>
      </c>
      <c r="B30" s="58"/>
      <c r="C30" s="150"/>
      <c r="D30" s="151"/>
      <c r="E30" s="90"/>
      <c r="F30" s="90"/>
      <c r="G30" s="90"/>
      <c r="H30" s="90"/>
      <c r="I30" s="90"/>
      <c r="J30" s="90"/>
      <c r="K30" s="90"/>
    </row>
    <row r="31" spans="1:35" ht="17.25" customHeight="1" x14ac:dyDescent="0.2">
      <c r="C31" s="156" t="s">
        <v>12</v>
      </c>
      <c r="D31" s="156"/>
      <c r="E31" s="92">
        <f t="shared" ref="E31:K31" si="5">SUM(E25:E30)</f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</row>
    <row r="32" spans="1:35" x14ac:dyDescent="0.2">
      <c r="A32" s="171" t="s">
        <v>58</v>
      </c>
      <c r="B32" s="171"/>
      <c r="C32" s="171"/>
      <c r="D32" s="171"/>
      <c r="E32" s="102">
        <f>SUM(Monthly_Summary!B24:B26,Monthly_Summary!B28:B30)</f>
        <v>0</v>
      </c>
      <c r="F32" s="102">
        <f>SUM(Monthly_Summary!C24:C26,Monthly_Summary!C28:C30)</f>
        <v>0</v>
      </c>
      <c r="G32" s="102">
        <f>SUM(Monthly_Summary!D24:D26,Monthly_Summary!D28:D30)</f>
        <v>0</v>
      </c>
      <c r="H32" s="102">
        <f>SUM(Monthly_Summary!E24:E26,Monthly_Summary!E28:E30)</f>
        <v>0</v>
      </c>
      <c r="I32" s="102">
        <f>SUM(Monthly_Summary!F24:F26,Monthly_Summary!F28:F30)</f>
        <v>0</v>
      </c>
      <c r="J32" s="102">
        <f>SUM(Monthly_Summary!G24:G26,Monthly_Summary!G28:G30)</f>
        <v>0</v>
      </c>
      <c r="K32" s="102">
        <f>SUM(Monthly_Summary!H24:H26,Monthly_Summary!H28:H30)</f>
        <v>0</v>
      </c>
    </row>
    <row r="33" spans="1:11" x14ac:dyDescent="0.2">
      <c r="A33" s="172" t="s">
        <v>59</v>
      </c>
      <c r="B33" s="172"/>
      <c r="C33" s="172"/>
      <c r="D33" s="172"/>
      <c r="E33" s="104">
        <f>SUM(E31:E32)</f>
        <v>0</v>
      </c>
      <c r="F33" s="104">
        <f t="shared" ref="F33:K33" si="6">SUM(F31:F32)</f>
        <v>0</v>
      </c>
      <c r="G33" s="104">
        <f t="shared" si="6"/>
        <v>0</v>
      </c>
      <c r="H33" s="104">
        <f t="shared" si="6"/>
        <v>0</v>
      </c>
      <c r="I33" s="104">
        <f t="shared" si="6"/>
        <v>0</v>
      </c>
      <c r="J33" s="104">
        <f t="shared" si="6"/>
        <v>0</v>
      </c>
      <c r="K33" s="104">
        <f t="shared" si="6"/>
        <v>0</v>
      </c>
    </row>
    <row r="35" spans="1:11" x14ac:dyDescent="0.2">
      <c r="D35" s="34" t="s">
        <v>8</v>
      </c>
      <c r="E35" s="66">
        <f>K23+1</f>
        <v>43480</v>
      </c>
      <c r="F35" s="66">
        <f t="shared" ref="F35:K35" si="7">E35+1</f>
        <v>43481</v>
      </c>
      <c r="G35" s="66">
        <f t="shared" si="7"/>
        <v>43482</v>
      </c>
      <c r="H35" s="66">
        <f t="shared" si="7"/>
        <v>43483</v>
      </c>
      <c r="I35" s="66">
        <f t="shared" si="7"/>
        <v>43484</v>
      </c>
      <c r="J35" s="66">
        <f t="shared" si="7"/>
        <v>43485</v>
      </c>
      <c r="K35" s="66">
        <f t="shared" si="7"/>
        <v>43486</v>
      </c>
    </row>
    <row r="36" spans="1:11" ht="24" x14ac:dyDescent="0.2">
      <c r="A36" s="28" t="s">
        <v>9</v>
      </c>
      <c r="B36" s="50" t="s">
        <v>10</v>
      </c>
      <c r="C36" s="157" t="s">
        <v>11</v>
      </c>
      <c r="D36" s="173"/>
      <c r="E36" s="161" t="s">
        <v>36</v>
      </c>
      <c r="F36" s="162"/>
      <c r="G36" s="162"/>
      <c r="H36" s="162"/>
      <c r="I36" s="162"/>
      <c r="J36" s="162"/>
      <c r="K36" s="162"/>
    </row>
    <row r="37" spans="1:11" x14ac:dyDescent="0.2">
      <c r="A37" s="69">
        <f t="shared" ref="A37:A42" si="8">A13</f>
        <v>0</v>
      </c>
      <c r="B37" s="58"/>
      <c r="C37" s="150"/>
      <c r="D37" s="151"/>
      <c r="E37" s="90"/>
      <c r="F37" s="90"/>
      <c r="G37" s="90"/>
      <c r="H37" s="90"/>
      <c r="I37" s="90"/>
      <c r="J37" s="90"/>
      <c r="K37" s="90"/>
    </row>
    <row r="38" spans="1:11" x14ac:dyDescent="0.2">
      <c r="A38" s="69">
        <f t="shared" si="8"/>
        <v>0</v>
      </c>
      <c r="B38" s="58"/>
      <c r="C38" s="150"/>
      <c r="D38" s="151"/>
      <c r="E38" s="90"/>
      <c r="F38" s="90"/>
      <c r="G38" s="90"/>
      <c r="H38" s="90"/>
      <c r="I38" s="90"/>
      <c r="J38" s="90"/>
      <c r="K38" s="90"/>
    </row>
    <row r="39" spans="1:11" x14ac:dyDescent="0.2">
      <c r="A39" s="69">
        <f t="shared" si="8"/>
        <v>0</v>
      </c>
      <c r="B39" s="58"/>
      <c r="C39" s="150"/>
      <c r="D39" s="151"/>
      <c r="E39" s="90"/>
      <c r="F39" s="90"/>
      <c r="G39" s="90"/>
      <c r="H39" s="90"/>
      <c r="I39" s="90"/>
      <c r="J39" s="90"/>
      <c r="K39" s="90"/>
    </row>
    <row r="40" spans="1:11" x14ac:dyDescent="0.2">
      <c r="A40" s="69">
        <f t="shared" si="8"/>
        <v>0</v>
      </c>
      <c r="B40" s="58"/>
      <c r="C40" s="150"/>
      <c r="D40" s="151"/>
      <c r="E40" s="90"/>
      <c r="F40" s="90"/>
      <c r="G40" s="90"/>
      <c r="H40" s="90"/>
      <c r="I40" s="90"/>
      <c r="J40" s="90"/>
      <c r="K40" s="90"/>
    </row>
    <row r="41" spans="1:11" x14ac:dyDescent="0.2">
      <c r="A41" s="69">
        <f t="shared" si="8"/>
        <v>0</v>
      </c>
      <c r="B41" s="58"/>
      <c r="C41" s="150"/>
      <c r="D41" s="151"/>
      <c r="E41" s="90"/>
      <c r="F41" s="90"/>
      <c r="G41" s="90"/>
      <c r="H41" s="90"/>
      <c r="I41" s="90"/>
      <c r="J41" s="90"/>
      <c r="K41" s="90"/>
    </row>
    <row r="42" spans="1:11" x14ac:dyDescent="0.2">
      <c r="A42" s="69">
        <f t="shared" si="8"/>
        <v>0</v>
      </c>
      <c r="B42" s="58"/>
      <c r="C42" s="150"/>
      <c r="D42" s="151"/>
      <c r="E42" s="90"/>
      <c r="F42" s="90"/>
      <c r="G42" s="90"/>
      <c r="H42" s="90"/>
      <c r="I42" s="90"/>
      <c r="J42" s="90"/>
      <c r="K42" s="90"/>
    </row>
    <row r="43" spans="1:11" ht="18.75" customHeight="1" x14ac:dyDescent="0.2">
      <c r="C43" s="156" t="s">
        <v>12</v>
      </c>
      <c r="D43" s="156"/>
      <c r="E43" s="92">
        <f t="shared" ref="E43:K43" si="9">SUM(E37:E42)</f>
        <v>0</v>
      </c>
      <c r="F43" s="92">
        <f t="shared" si="9"/>
        <v>0</v>
      </c>
      <c r="G43" s="92">
        <f t="shared" si="9"/>
        <v>0</v>
      </c>
      <c r="H43" s="92">
        <f t="shared" si="9"/>
        <v>0</v>
      </c>
      <c r="I43" s="92">
        <f t="shared" si="9"/>
        <v>0</v>
      </c>
      <c r="J43" s="92">
        <f t="shared" si="9"/>
        <v>0</v>
      </c>
      <c r="K43" s="92">
        <f t="shared" si="9"/>
        <v>0</v>
      </c>
    </row>
    <row r="44" spans="1:11" x14ac:dyDescent="0.2">
      <c r="A44" s="171" t="s">
        <v>58</v>
      </c>
      <c r="B44" s="171"/>
      <c r="C44" s="171"/>
      <c r="D44" s="171"/>
      <c r="E44" s="102">
        <f>SUM(Monthly_Summary!I24:I26,Monthly_Summary!I28:I30)</f>
        <v>0</v>
      </c>
      <c r="F44" s="102">
        <f>SUM(Monthly_Summary!J24:J26,Monthly_Summary!J28:J30)</f>
        <v>0</v>
      </c>
      <c r="G44" s="102">
        <f>SUM(Monthly_Summary!B35:B38,Monthly_Summary!B39:B41)</f>
        <v>0</v>
      </c>
      <c r="H44" s="102">
        <f>SUM(Monthly_Summary!C35:C38,Monthly_Summary!C39:C41)</f>
        <v>0</v>
      </c>
      <c r="I44" s="102">
        <f>SUM(Monthly_Summary!D35:D38,Monthly_Summary!D39:D41)</f>
        <v>0</v>
      </c>
      <c r="J44" s="102">
        <f>SUM(Monthly_Summary!E35:E38,Monthly_Summary!E39:E41)</f>
        <v>0</v>
      </c>
      <c r="K44" s="102">
        <f>SUM(Monthly_Summary!F35:F38,Monthly_Summary!F39:F41)</f>
        <v>0</v>
      </c>
    </row>
    <row r="45" spans="1:11" x14ac:dyDescent="0.2">
      <c r="A45" s="172" t="s">
        <v>59</v>
      </c>
      <c r="B45" s="172"/>
      <c r="C45" s="172"/>
      <c r="D45" s="172"/>
      <c r="E45" s="104">
        <f>SUM(E43:E44)</f>
        <v>0</v>
      </c>
      <c r="F45" s="104">
        <f t="shared" ref="F45:K45" si="10">SUM(F43:F44)</f>
        <v>0</v>
      </c>
      <c r="G45" s="104">
        <f t="shared" si="10"/>
        <v>0</v>
      </c>
      <c r="H45" s="104">
        <f t="shared" si="10"/>
        <v>0</v>
      </c>
      <c r="I45" s="104">
        <f t="shared" si="10"/>
        <v>0</v>
      </c>
      <c r="J45" s="104">
        <f t="shared" si="10"/>
        <v>0</v>
      </c>
      <c r="K45" s="104">
        <f t="shared" si="10"/>
        <v>0</v>
      </c>
    </row>
    <row r="47" spans="1:11" x14ac:dyDescent="0.2">
      <c r="D47" s="34" t="s">
        <v>8</v>
      </c>
      <c r="E47" s="66">
        <f>K35+1</f>
        <v>43487</v>
      </c>
      <c r="F47" s="66">
        <f t="shared" ref="F47:K47" si="11">E47+1</f>
        <v>43488</v>
      </c>
      <c r="G47" s="66">
        <f t="shared" si="11"/>
        <v>43489</v>
      </c>
      <c r="H47" s="66">
        <f t="shared" si="11"/>
        <v>43490</v>
      </c>
      <c r="I47" s="66">
        <f t="shared" si="11"/>
        <v>43491</v>
      </c>
      <c r="J47" s="66">
        <f t="shared" si="11"/>
        <v>43492</v>
      </c>
      <c r="K47" s="66">
        <f t="shared" si="11"/>
        <v>43493</v>
      </c>
    </row>
    <row r="48" spans="1:11" ht="24" x14ac:dyDescent="0.2">
      <c r="A48" s="28" t="s">
        <v>9</v>
      </c>
      <c r="B48" s="50" t="s">
        <v>10</v>
      </c>
      <c r="C48" s="157" t="s">
        <v>11</v>
      </c>
      <c r="D48" s="173"/>
      <c r="E48" s="161" t="s">
        <v>36</v>
      </c>
      <c r="F48" s="162"/>
      <c r="G48" s="162"/>
      <c r="H48" s="162"/>
      <c r="I48" s="162"/>
      <c r="J48" s="162"/>
      <c r="K48" s="162"/>
    </row>
    <row r="49" spans="1:11" x14ac:dyDescent="0.2">
      <c r="A49" s="69">
        <f t="shared" ref="A49:A54" si="12">A13</f>
        <v>0</v>
      </c>
      <c r="B49" s="58"/>
      <c r="C49" s="150"/>
      <c r="D49" s="151"/>
      <c r="E49" s="90"/>
      <c r="F49" s="90"/>
      <c r="G49" s="90"/>
      <c r="H49" s="90"/>
      <c r="I49" s="90"/>
      <c r="J49" s="90"/>
      <c r="K49" s="90"/>
    </row>
    <row r="50" spans="1:11" x14ac:dyDescent="0.2">
      <c r="A50" s="69">
        <f t="shared" si="12"/>
        <v>0</v>
      </c>
      <c r="B50" s="58"/>
      <c r="C50" s="150"/>
      <c r="D50" s="151"/>
      <c r="E50" s="90"/>
      <c r="F50" s="90"/>
      <c r="G50" s="90"/>
      <c r="H50" s="90"/>
      <c r="I50" s="90"/>
      <c r="J50" s="90"/>
      <c r="K50" s="90"/>
    </row>
    <row r="51" spans="1:11" x14ac:dyDescent="0.2">
      <c r="A51" s="69">
        <f t="shared" si="12"/>
        <v>0</v>
      </c>
      <c r="B51" s="58"/>
      <c r="C51" s="150"/>
      <c r="D51" s="151"/>
      <c r="E51" s="90"/>
      <c r="F51" s="90"/>
      <c r="G51" s="90"/>
      <c r="H51" s="90"/>
      <c r="I51" s="90"/>
      <c r="J51" s="90"/>
      <c r="K51" s="90"/>
    </row>
    <row r="52" spans="1:11" x14ac:dyDescent="0.2">
      <c r="A52" s="69">
        <f t="shared" si="12"/>
        <v>0</v>
      </c>
      <c r="B52" s="58"/>
      <c r="C52" s="150"/>
      <c r="D52" s="151"/>
      <c r="E52" s="90"/>
      <c r="F52" s="90"/>
      <c r="G52" s="90"/>
      <c r="H52" s="90"/>
      <c r="I52" s="90"/>
      <c r="J52" s="90"/>
      <c r="K52" s="90"/>
    </row>
    <row r="53" spans="1:11" x14ac:dyDescent="0.2">
      <c r="A53" s="69">
        <f t="shared" si="12"/>
        <v>0</v>
      </c>
      <c r="B53" s="58"/>
      <c r="C53" s="150"/>
      <c r="D53" s="151"/>
      <c r="E53" s="90"/>
      <c r="F53" s="90"/>
      <c r="G53" s="90"/>
      <c r="H53" s="90"/>
      <c r="I53" s="90"/>
      <c r="J53" s="90"/>
      <c r="K53" s="90"/>
    </row>
    <row r="54" spans="1:11" x14ac:dyDescent="0.2">
      <c r="A54" s="69">
        <f t="shared" si="12"/>
        <v>0</v>
      </c>
      <c r="B54" s="58"/>
      <c r="C54" s="150"/>
      <c r="D54" s="151"/>
      <c r="E54" s="90"/>
      <c r="F54" s="90"/>
      <c r="G54" s="90"/>
      <c r="H54" s="90"/>
      <c r="I54" s="90"/>
      <c r="J54" s="90"/>
      <c r="K54" s="90"/>
    </row>
    <row r="55" spans="1:11" ht="18.75" customHeight="1" x14ac:dyDescent="0.2">
      <c r="C55" s="156" t="s">
        <v>12</v>
      </c>
      <c r="D55" s="156"/>
      <c r="E55" s="92">
        <f t="shared" ref="E55:K55" si="13">SUM(E49:E54)</f>
        <v>0</v>
      </c>
      <c r="F55" s="92">
        <f t="shared" si="13"/>
        <v>0</v>
      </c>
      <c r="G55" s="92">
        <f t="shared" si="13"/>
        <v>0</v>
      </c>
      <c r="H55" s="92">
        <f t="shared" si="13"/>
        <v>0</v>
      </c>
      <c r="I55" s="92">
        <f t="shared" si="13"/>
        <v>0</v>
      </c>
      <c r="J55" s="92">
        <f t="shared" si="13"/>
        <v>0</v>
      </c>
      <c r="K55" s="92">
        <f t="shared" si="13"/>
        <v>0</v>
      </c>
    </row>
    <row r="56" spans="1:11" x14ac:dyDescent="0.2">
      <c r="A56" s="171" t="s">
        <v>58</v>
      </c>
      <c r="B56" s="171"/>
      <c r="C56" s="171"/>
      <c r="D56" s="171"/>
      <c r="E56" s="102">
        <f>SUM(Monthly_Summary!G35:G38,Monthly_Summary!G39:G41)</f>
        <v>0</v>
      </c>
      <c r="F56" s="102">
        <f>SUM(Monthly_Summary!H35:H38,Monthly_Summary!H39:H41)</f>
        <v>0</v>
      </c>
      <c r="G56" s="102">
        <f>SUM(Monthly_Summary!I35:I38,Monthly_Summary!I39:I41)</f>
        <v>0</v>
      </c>
      <c r="H56" s="102">
        <f>SUM(Monthly_Summary!J35:J38,Monthly_Summary!J39:J41)</f>
        <v>0</v>
      </c>
      <c r="I56" s="102">
        <f>SUM(Monthly_Summary!B46:B48,Monthly_Summary!B49:B52)</f>
        <v>0</v>
      </c>
      <c r="J56" s="102">
        <f>SUM(Monthly_Summary!C46:C48,Monthly_Summary!C49:C52)</f>
        <v>0</v>
      </c>
      <c r="K56" s="102">
        <f>SUM(Monthly_Summary!D46:D48,Monthly_Summary!D49:D52)</f>
        <v>0</v>
      </c>
    </row>
    <row r="57" spans="1:11" x14ac:dyDescent="0.2">
      <c r="A57" s="172" t="s">
        <v>59</v>
      </c>
      <c r="B57" s="172"/>
      <c r="C57" s="172"/>
      <c r="D57" s="172"/>
      <c r="E57" s="104">
        <f>SUM(E55:E56)</f>
        <v>0</v>
      </c>
      <c r="F57" s="104">
        <f t="shared" ref="F57:K57" si="14">SUM(F55:F56)</f>
        <v>0</v>
      </c>
      <c r="G57" s="104">
        <f t="shared" si="14"/>
        <v>0</v>
      </c>
      <c r="H57" s="104">
        <f t="shared" si="14"/>
        <v>0</v>
      </c>
      <c r="I57" s="104">
        <f t="shared" si="14"/>
        <v>0</v>
      </c>
      <c r="J57" s="104">
        <f t="shared" si="14"/>
        <v>0</v>
      </c>
      <c r="K57" s="104">
        <f t="shared" si="14"/>
        <v>0</v>
      </c>
    </row>
    <row r="59" spans="1:11" x14ac:dyDescent="0.2">
      <c r="D59" s="34" t="s">
        <v>8</v>
      </c>
      <c r="E59" s="66">
        <f>K47+1</f>
        <v>43494</v>
      </c>
      <c r="F59" s="66">
        <f>E59+1</f>
        <v>43495</v>
      </c>
      <c r="G59" s="66">
        <f>E59+2</f>
        <v>43496</v>
      </c>
      <c r="H59" s="159" t="s">
        <v>7</v>
      </c>
    </row>
    <row r="60" spans="1:11" ht="24" x14ac:dyDescent="0.2">
      <c r="A60" s="28" t="s">
        <v>9</v>
      </c>
      <c r="B60" s="28" t="s">
        <v>10</v>
      </c>
      <c r="C60" s="157" t="s">
        <v>11</v>
      </c>
      <c r="D60" s="173"/>
      <c r="E60" s="29"/>
      <c r="F60" s="29"/>
      <c r="G60" s="30"/>
      <c r="H60" s="160"/>
    </row>
    <row r="61" spans="1:11" x14ac:dyDescent="0.2">
      <c r="A61" s="69">
        <f t="shared" ref="A61:A66" si="15">A13</f>
        <v>0</v>
      </c>
      <c r="B61" s="58"/>
      <c r="C61" s="150"/>
      <c r="D61" s="151"/>
      <c r="E61" s="90"/>
      <c r="F61" s="90"/>
      <c r="G61" s="90"/>
      <c r="H61" s="93">
        <f t="shared" ref="H61:H66" si="16">SUM(E13:K13,E25:K25,E37:K37,E49:K49,E61:G61)</f>
        <v>0</v>
      </c>
    </row>
    <row r="62" spans="1:11" x14ac:dyDescent="0.2">
      <c r="A62" s="69">
        <f t="shared" si="15"/>
        <v>0</v>
      </c>
      <c r="B62" s="58"/>
      <c r="C62" s="150"/>
      <c r="D62" s="151"/>
      <c r="E62" s="90"/>
      <c r="F62" s="90"/>
      <c r="G62" s="90"/>
      <c r="H62" s="93">
        <f t="shared" si="16"/>
        <v>0</v>
      </c>
    </row>
    <row r="63" spans="1:11" x14ac:dyDescent="0.2">
      <c r="A63" s="69">
        <f t="shared" si="15"/>
        <v>0</v>
      </c>
      <c r="B63" s="58"/>
      <c r="C63" s="150"/>
      <c r="D63" s="151"/>
      <c r="E63" s="90"/>
      <c r="F63" s="90"/>
      <c r="G63" s="90"/>
      <c r="H63" s="93">
        <f t="shared" si="16"/>
        <v>0</v>
      </c>
    </row>
    <row r="64" spans="1:11" x14ac:dyDescent="0.2">
      <c r="A64" s="69">
        <f t="shared" si="15"/>
        <v>0</v>
      </c>
      <c r="B64" s="58"/>
      <c r="C64" s="150"/>
      <c r="D64" s="151"/>
      <c r="E64" s="90"/>
      <c r="F64" s="90"/>
      <c r="G64" s="90"/>
      <c r="H64" s="93">
        <f t="shared" si="16"/>
        <v>0</v>
      </c>
    </row>
    <row r="65" spans="1:11" x14ac:dyDescent="0.2">
      <c r="A65" s="69">
        <f t="shared" si="15"/>
        <v>0</v>
      </c>
      <c r="B65" s="58"/>
      <c r="C65" s="150"/>
      <c r="D65" s="151"/>
      <c r="E65" s="90"/>
      <c r="F65" s="90"/>
      <c r="G65" s="90"/>
      <c r="H65" s="93">
        <f t="shared" si="16"/>
        <v>0</v>
      </c>
    </row>
    <row r="66" spans="1:11" x14ac:dyDescent="0.2">
      <c r="A66" s="69">
        <f t="shared" si="15"/>
        <v>0</v>
      </c>
      <c r="B66" s="58"/>
      <c r="C66" s="150"/>
      <c r="D66" s="151"/>
      <c r="E66" s="90"/>
      <c r="F66" s="90"/>
      <c r="G66" s="90"/>
      <c r="H66" s="93">
        <f t="shared" si="16"/>
        <v>0</v>
      </c>
    </row>
    <row r="67" spans="1:11" ht="18.75" customHeight="1" x14ac:dyDescent="0.2">
      <c r="C67" s="156" t="s">
        <v>12</v>
      </c>
      <c r="D67" s="156"/>
      <c r="E67" s="105">
        <f>SUM(E61:E66)</f>
        <v>0</v>
      </c>
      <c r="F67" s="105">
        <f>SUM(F61:F66)</f>
        <v>0</v>
      </c>
      <c r="G67" s="105">
        <f>SUM(G61:G66)</f>
        <v>0</v>
      </c>
      <c r="H67" s="93">
        <f>SUM(H61:H66)</f>
        <v>0</v>
      </c>
    </row>
    <row r="68" spans="1:11" x14ac:dyDescent="0.2">
      <c r="A68" s="171" t="s">
        <v>58</v>
      </c>
      <c r="B68" s="171"/>
      <c r="C68" s="171"/>
      <c r="D68" s="171"/>
      <c r="E68" s="102">
        <f>SUM(Monthly_Summary!E46:E48,Monthly_Summary!E49:E52)</f>
        <v>0</v>
      </c>
      <c r="F68" s="102">
        <f>SUM(Monthly_Summary!F46:F48,Monthly_Summary!F49:F52)</f>
        <v>0</v>
      </c>
      <c r="G68" s="102">
        <f>SUM(Monthly_Summary!G46:G48,Monthly_Summary!G49:G52)</f>
        <v>0</v>
      </c>
      <c r="H68" s="106">
        <f>SUM(E20:K20,E32:K32,E44:K44,E56:K56,E68:G68)</f>
        <v>0</v>
      </c>
    </row>
    <row r="69" spans="1:11" x14ac:dyDescent="0.2">
      <c r="A69" s="172" t="s">
        <v>59</v>
      </c>
      <c r="B69" s="172"/>
      <c r="C69" s="172"/>
      <c r="D69" s="172"/>
      <c r="E69" s="104">
        <f>SUM(E67:E68)</f>
        <v>0</v>
      </c>
      <c r="F69" s="104">
        <f t="shared" ref="F69:G69" si="17">SUM(F67:F68)</f>
        <v>0</v>
      </c>
      <c r="G69" s="104">
        <f t="shared" si="17"/>
        <v>0</v>
      </c>
      <c r="H69" s="107">
        <f>SUM(E21:K21,E33:K33,E45:K45,E57:K57,E69:G69)</f>
        <v>0</v>
      </c>
    </row>
    <row r="71" spans="1:11" s="6" customFormat="1" x14ac:dyDescent="0.2">
      <c r="A71" s="166" t="s">
        <v>62</v>
      </c>
      <c r="B71" s="63" t="s">
        <v>61</v>
      </c>
      <c r="C71" s="169">
        <f>Monthly_Summary!C58</f>
        <v>0</v>
      </c>
      <c r="D71" s="169"/>
      <c r="E71" s="169"/>
      <c r="F71" s="166" t="s">
        <v>63</v>
      </c>
      <c r="G71" s="63" t="s">
        <v>61</v>
      </c>
      <c r="H71" s="147">
        <f>Monthly_Summary!H58</f>
        <v>0</v>
      </c>
      <c r="I71" s="147"/>
      <c r="J71" s="147"/>
      <c r="K71" s="147"/>
    </row>
    <row r="72" spans="1:11" s="6" customFormat="1" ht="24.75" customHeight="1" x14ac:dyDescent="0.2">
      <c r="A72" s="167"/>
      <c r="B72" s="63" t="s">
        <v>60</v>
      </c>
      <c r="C72" s="170"/>
      <c r="D72" s="170"/>
      <c r="E72" s="170"/>
      <c r="F72" s="167"/>
      <c r="G72" s="63" t="s">
        <v>60</v>
      </c>
      <c r="H72" s="125"/>
      <c r="I72" s="125"/>
      <c r="J72" s="125"/>
      <c r="K72" s="125"/>
    </row>
    <row r="73" spans="1:11" s="6" customFormat="1" x14ac:dyDescent="0.2">
      <c r="A73" s="168"/>
      <c r="B73" s="64" t="s">
        <v>35</v>
      </c>
      <c r="C73" s="126">
        <f>Monthly_Summary!C60</f>
        <v>0</v>
      </c>
      <c r="D73" s="126"/>
      <c r="E73" s="126"/>
      <c r="F73" s="168"/>
      <c r="G73" s="64" t="s">
        <v>35</v>
      </c>
      <c r="H73" s="126">
        <f>Monthly_Summary!H60</f>
        <v>0</v>
      </c>
      <c r="I73" s="126"/>
      <c r="J73" s="126"/>
      <c r="K73" s="126"/>
    </row>
    <row r="74" spans="1:11" s="6" customFormat="1" x14ac:dyDescent="0.2">
      <c r="A74" s="139"/>
      <c r="B74" s="139"/>
      <c r="C74" s="139"/>
      <c r="D74" s="195"/>
      <c r="E74" s="195"/>
      <c r="F74" s="195"/>
      <c r="G74" s="195"/>
      <c r="H74" s="195"/>
      <c r="I74" s="195"/>
      <c r="J74" s="195"/>
    </row>
    <row r="75" spans="1:11" s="6" customFormat="1" x14ac:dyDescent="0.2">
      <c r="A75" s="139"/>
      <c r="B75" s="139"/>
      <c r="C75" s="139"/>
      <c r="D75" s="195"/>
      <c r="E75" s="195"/>
      <c r="F75" s="195"/>
      <c r="G75" s="195"/>
      <c r="H75" s="195"/>
      <c r="I75" s="195"/>
      <c r="J75" s="195"/>
    </row>
    <row r="76" spans="1:11" s="6" customFormat="1" x14ac:dyDescent="0.2">
      <c r="A76" s="194"/>
      <c r="B76" s="195"/>
      <c r="C76" s="195"/>
      <c r="D76" s="195"/>
      <c r="E76" s="195"/>
      <c r="F76" s="195"/>
      <c r="G76" s="195"/>
      <c r="H76" s="195"/>
      <c r="I76" s="195"/>
      <c r="J76" s="195"/>
    </row>
  </sheetData>
  <sheetProtection algorithmName="SHA-512" hashValue="VauFd1/H0CjFtXn3wM+FEUHas3X4lcT6xI1ScdpWmWjWiPoN14BRS2B4VzkWNGxYyxE4E54JgTfideOswI8lzA==" saltValue="7by9jBlk90LvwTYAhxSvjg==" spinCount="100000" sheet="1" objects="1" scenarios="1"/>
  <mergeCells count="79">
    <mergeCell ref="A74:C75"/>
    <mergeCell ref="D74:J75"/>
    <mergeCell ref="A76:C76"/>
    <mergeCell ref="D76:J76"/>
    <mergeCell ref="A69:D69"/>
    <mergeCell ref="A71:A73"/>
    <mergeCell ref="C71:E71"/>
    <mergeCell ref="F71:F73"/>
    <mergeCell ref="H71:K71"/>
    <mergeCell ref="C72:E72"/>
    <mergeCell ref="H72:K72"/>
    <mergeCell ref="C73:E73"/>
    <mergeCell ref="H73:K73"/>
    <mergeCell ref="A68:D68"/>
    <mergeCell ref="A56:D56"/>
    <mergeCell ref="A57:D57"/>
    <mergeCell ref="H59:H60"/>
    <mergeCell ref="C60:D60"/>
    <mergeCell ref="C61:D61"/>
    <mergeCell ref="C62:D62"/>
    <mergeCell ref="C63:D63"/>
    <mergeCell ref="C64:D64"/>
    <mergeCell ref="C65:D65"/>
    <mergeCell ref="C66:D66"/>
    <mergeCell ref="C67:D67"/>
    <mergeCell ref="C55:D55"/>
    <mergeCell ref="C43:D43"/>
    <mergeCell ref="A44:D44"/>
    <mergeCell ref="A45:D45"/>
    <mergeCell ref="C48:D48"/>
    <mergeCell ref="C50:D50"/>
    <mergeCell ref="C51:D51"/>
    <mergeCell ref="C52:D52"/>
    <mergeCell ref="C53:D53"/>
    <mergeCell ref="C54:D54"/>
    <mergeCell ref="E48:K48"/>
    <mergeCell ref="C49:D49"/>
    <mergeCell ref="C37:D37"/>
    <mergeCell ref="C38:D38"/>
    <mergeCell ref="C39:D39"/>
    <mergeCell ref="C40:D40"/>
    <mergeCell ref="C41:D41"/>
    <mergeCell ref="C42:D42"/>
    <mergeCell ref="E36:K36"/>
    <mergeCell ref="E24:K24"/>
    <mergeCell ref="C25:D25"/>
    <mergeCell ref="C26:D26"/>
    <mergeCell ref="C27:D27"/>
    <mergeCell ref="C28:D28"/>
    <mergeCell ref="C29:D29"/>
    <mergeCell ref="C24:D24"/>
    <mergeCell ref="C30:D30"/>
    <mergeCell ref="C31:D31"/>
    <mergeCell ref="A32:D32"/>
    <mergeCell ref="A33:D33"/>
    <mergeCell ref="C36:D36"/>
    <mergeCell ref="C17:D17"/>
    <mergeCell ref="C18:D18"/>
    <mergeCell ref="C19:D19"/>
    <mergeCell ref="A20:D20"/>
    <mergeCell ref="A21:D21"/>
    <mergeCell ref="C16:D16"/>
    <mergeCell ref="A8:B9"/>
    <mergeCell ref="C8:E9"/>
    <mergeCell ref="F8:H8"/>
    <mergeCell ref="I8:K8"/>
    <mergeCell ref="F9:H9"/>
    <mergeCell ref="I9:K9"/>
    <mergeCell ref="C12:D12"/>
    <mergeCell ref="E12:K12"/>
    <mergeCell ref="C13:D13"/>
    <mergeCell ref="C14:D14"/>
    <mergeCell ref="C15:D15"/>
    <mergeCell ref="A4:D4"/>
    <mergeCell ref="E4:F4"/>
    <mergeCell ref="H4:K4"/>
    <mergeCell ref="A6:B6"/>
    <mergeCell ref="C6:F6"/>
    <mergeCell ref="H6:K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Data!$B$2:$B$14</xm:f>
          </x14:formula1>
          <xm:sqref>B13:B18 B25:B30 B37:B42 B49:B54 B61:B66</xm:sqref>
        </x14:dataValidation>
        <x14:dataValidation type="list" allowBlank="1" showInputMessage="1" showErrorMessage="1">
          <x14:formula1>
            <xm:f>Data!$A$2:$A$22</xm:f>
          </x14:formula1>
          <xm:sqref>A13:A18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4:AI76"/>
  <sheetViews>
    <sheetView workbookViewId="0"/>
  </sheetViews>
  <sheetFormatPr defaultColWidth="9.140625" defaultRowHeight="12" x14ac:dyDescent="0.2"/>
  <cols>
    <col min="1" max="1" width="9.28515625" style="8" bestFit="1" customWidth="1"/>
    <col min="2" max="2" width="13.85546875" style="8" customWidth="1"/>
    <col min="3" max="3" width="9.140625" style="8"/>
    <col min="4" max="4" width="20" style="8" customWidth="1"/>
    <col min="5" max="5" width="10" style="8" bestFit="1" customWidth="1"/>
    <col min="6" max="6" width="10.85546875" style="8" bestFit="1" customWidth="1"/>
    <col min="7" max="7" width="12.28515625" style="8" customWidth="1"/>
    <col min="8" max="8" width="9.42578125" style="8" bestFit="1" customWidth="1"/>
    <col min="9" max="9" width="9.28515625" style="8" bestFit="1" customWidth="1"/>
    <col min="10" max="10" width="9.85546875" style="8" bestFit="1" customWidth="1"/>
    <col min="11" max="11" width="9.42578125" style="8" customWidth="1"/>
    <col min="12" max="12" width="8" style="8" bestFit="1" customWidth="1"/>
    <col min="13" max="13" width="5.7109375" style="8" customWidth="1"/>
    <col min="14" max="14" width="6.42578125" style="8" customWidth="1"/>
    <col min="15" max="15" width="6.140625" style="8" customWidth="1"/>
    <col min="16" max="16" width="7.140625" style="8" customWidth="1"/>
    <col min="17" max="17" width="7.42578125" style="8" customWidth="1"/>
    <col min="18" max="18" width="7.7109375" style="8" customWidth="1"/>
    <col min="19" max="19" width="7" style="8" customWidth="1"/>
    <col min="20" max="20" width="8.42578125" style="8" bestFit="1" customWidth="1"/>
    <col min="21" max="21" width="8.7109375" style="8" bestFit="1" customWidth="1"/>
    <col min="22" max="22" width="9.28515625" style="8" bestFit="1" customWidth="1"/>
    <col min="23" max="23" width="8.7109375" style="8" bestFit="1" customWidth="1"/>
    <col min="24" max="24" width="9.42578125" style="8" bestFit="1" customWidth="1"/>
    <col min="25" max="25" width="8.7109375" style="8" bestFit="1" customWidth="1"/>
    <col min="26" max="26" width="7.42578125" style="8" customWidth="1"/>
    <col min="27" max="27" width="8.42578125" style="8" bestFit="1" customWidth="1"/>
    <col min="28" max="28" width="8.7109375" style="8" bestFit="1" customWidth="1"/>
    <col min="29" max="29" width="9.28515625" style="8" bestFit="1" customWidth="1"/>
    <col min="30" max="30" width="8.7109375" style="8" bestFit="1" customWidth="1"/>
    <col min="31" max="31" width="9.42578125" style="8" bestFit="1" customWidth="1"/>
    <col min="32" max="34" width="7" style="8" customWidth="1"/>
    <col min="35" max="35" width="9.28515625" style="8" bestFit="1" customWidth="1"/>
    <col min="36" max="16384" width="9.140625" style="8"/>
  </cols>
  <sheetData>
    <row r="4" spans="1:35" x14ac:dyDescent="0.2">
      <c r="A4" s="119" t="s">
        <v>13</v>
      </c>
      <c r="B4" s="152"/>
      <c r="C4" s="152"/>
      <c r="D4" s="120"/>
      <c r="E4" s="148" t="s">
        <v>38</v>
      </c>
      <c r="F4" s="149"/>
      <c r="G4" s="51">
        <f>Monthly_Summary!E3</f>
        <v>43466</v>
      </c>
      <c r="H4" s="153"/>
      <c r="I4" s="153"/>
      <c r="J4" s="153"/>
      <c r="K4" s="153"/>
    </row>
    <row r="5" spans="1:35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6"/>
      <c r="X5" s="27"/>
      <c r="Y5" s="27"/>
      <c r="Z5" s="27"/>
      <c r="AA5" s="27"/>
      <c r="AB5" s="27"/>
      <c r="AC5" s="27"/>
      <c r="AD5" s="26"/>
      <c r="AE5" s="26"/>
      <c r="AF5" s="27"/>
      <c r="AG5" s="27"/>
      <c r="AH5" s="27"/>
      <c r="AI5" s="27"/>
    </row>
    <row r="6" spans="1:35" x14ac:dyDescent="0.2">
      <c r="A6" s="177" t="s">
        <v>33</v>
      </c>
      <c r="B6" s="178"/>
      <c r="C6" s="154">
        <f>Monthly_Summary!B9</f>
        <v>0</v>
      </c>
      <c r="D6" s="155"/>
      <c r="E6" s="155"/>
      <c r="F6" s="155"/>
      <c r="G6" s="87" t="s">
        <v>34</v>
      </c>
      <c r="H6" s="154">
        <f>Monthly_Summary!G9</f>
        <v>0</v>
      </c>
      <c r="I6" s="155"/>
      <c r="J6" s="155"/>
      <c r="K6" s="155"/>
    </row>
    <row r="8" spans="1:35" x14ac:dyDescent="0.2">
      <c r="A8" s="185" t="s">
        <v>14</v>
      </c>
      <c r="B8" s="186"/>
      <c r="C8" s="179">
        <f>Monthly_Summary!B15</f>
        <v>0</v>
      </c>
      <c r="D8" s="180"/>
      <c r="E8" s="181"/>
      <c r="F8" s="148" t="s">
        <v>15</v>
      </c>
      <c r="G8" s="176"/>
      <c r="H8" s="149"/>
      <c r="I8" s="191">
        <f>Monthly_Summary!C15</f>
        <v>0</v>
      </c>
      <c r="J8" s="192"/>
      <c r="K8" s="192"/>
    </row>
    <row r="9" spans="1:35" x14ac:dyDescent="0.2">
      <c r="A9" s="187"/>
      <c r="B9" s="188"/>
      <c r="C9" s="182"/>
      <c r="D9" s="183"/>
      <c r="E9" s="184"/>
      <c r="F9" s="148" t="s">
        <v>16</v>
      </c>
      <c r="G9" s="176"/>
      <c r="H9" s="149"/>
      <c r="I9" s="189">
        <f>Monthly_Summary!A15</f>
        <v>0</v>
      </c>
      <c r="J9" s="190"/>
      <c r="K9" s="190"/>
    </row>
    <row r="11" spans="1:35" x14ac:dyDescent="0.2">
      <c r="D11" s="34" t="s">
        <v>8</v>
      </c>
      <c r="E11" s="65">
        <f>G4</f>
        <v>43466</v>
      </c>
      <c r="F11" s="66">
        <f>E11+1</f>
        <v>43467</v>
      </c>
      <c r="G11" s="66">
        <f t="shared" ref="G11:K11" si="0">F11+1</f>
        <v>43468</v>
      </c>
      <c r="H11" s="66">
        <f t="shared" si="0"/>
        <v>43469</v>
      </c>
      <c r="I11" s="66">
        <f t="shared" si="0"/>
        <v>43470</v>
      </c>
      <c r="J11" s="66">
        <f t="shared" si="0"/>
        <v>43471</v>
      </c>
      <c r="K11" s="66">
        <f t="shared" si="0"/>
        <v>43472</v>
      </c>
    </row>
    <row r="12" spans="1:35" ht="24" x14ac:dyDescent="0.2">
      <c r="A12" s="28" t="s">
        <v>9</v>
      </c>
      <c r="B12" s="50" t="s">
        <v>10</v>
      </c>
      <c r="C12" s="157" t="s">
        <v>11</v>
      </c>
      <c r="D12" s="158"/>
      <c r="E12" s="161" t="s">
        <v>36</v>
      </c>
      <c r="F12" s="162"/>
      <c r="G12" s="162"/>
      <c r="H12" s="162"/>
      <c r="I12" s="162"/>
      <c r="J12" s="162"/>
      <c r="K12" s="162"/>
    </row>
    <row r="13" spans="1:35" x14ac:dyDescent="0.2">
      <c r="A13" s="58"/>
      <c r="B13" s="58"/>
      <c r="C13" s="150"/>
      <c r="D13" s="151"/>
      <c r="E13" s="90"/>
      <c r="F13" s="90"/>
      <c r="G13" s="90"/>
      <c r="H13" s="90"/>
      <c r="I13" s="90"/>
      <c r="J13" s="90"/>
      <c r="K13" s="90"/>
    </row>
    <row r="14" spans="1:35" x14ac:dyDescent="0.2">
      <c r="A14" s="58"/>
      <c r="B14" s="58"/>
      <c r="C14" s="150"/>
      <c r="D14" s="151"/>
      <c r="E14" s="90"/>
      <c r="F14" s="90"/>
      <c r="G14" s="90"/>
      <c r="H14" s="90"/>
      <c r="I14" s="90"/>
      <c r="J14" s="90"/>
      <c r="K14" s="90"/>
    </row>
    <row r="15" spans="1:35" x14ac:dyDescent="0.2">
      <c r="A15" s="58"/>
      <c r="B15" s="58"/>
      <c r="C15" s="150"/>
      <c r="D15" s="151"/>
      <c r="E15" s="90"/>
      <c r="F15" s="90"/>
      <c r="G15" s="90"/>
      <c r="H15" s="90"/>
      <c r="I15" s="90"/>
      <c r="J15" s="90"/>
      <c r="K15" s="90"/>
    </row>
    <row r="16" spans="1:35" x14ac:dyDescent="0.2">
      <c r="A16" s="58"/>
      <c r="B16" s="58"/>
      <c r="C16" s="150"/>
      <c r="D16" s="151"/>
      <c r="E16" s="90"/>
      <c r="F16" s="90"/>
      <c r="G16" s="90"/>
      <c r="H16" s="90"/>
      <c r="I16" s="90"/>
      <c r="J16" s="90"/>
      <c r="K16" s="90"/>
    </row>
    <row r="17" spans="1:35" x14ac:dyDescent="0.2">
      <c r="A17" s="58"/>
      <c r="B17" s="58"/>
      <c r="C17" s="150"/>
      <c r="D17" s="151"/>
      <c r="E17" s="90"/>
      <c r="F17" s="90"/>
      <c r="G17" s="90"/>
      <c r="H17" s="90"/>
      <c r="I17" s="90"/>
      <c r="J17" s="90"/>
      <c r="K17" s="90"/>
    </row>
    <row r="18" spans="1:35" x14ac:dyDescent="0.2">
      <c r="A18" s="58"/>
      <c r="B18" s="58"/>
      <c r="C18" s="150"/>
      <c r="D18" s="151"/>
      <c r="E18" s="90"/>
      <c r="F18" s="90"/>
      <c r="G18" s="90"/>
      <c r="H18" s="90"/>
      <c r="I18" s="90"/>
      <c r="J18" s="90"/>
      <c r="K18" s="90"/>
    </row>
    <row r="19" spans="1:35" ht="18.75" customHeight="1" x14ac:dyDescent="0.2">
      <c r="C19" s="164" t="s">
        <v>12</v>
      </c>
      <c r="D19" s="165"/>
      <c r="E19" s="92">
        <f t="shared" ref="E19:K19" si="1">SUM(E13:E18)</f>
        <v>0</v>
      </c>
      <c r="F19" s="92">
        <f t="shared" si="1"/>
        <v>0</v>
      </c>
      <c r="G19" s="92">
        <f t="shared" si="1"/>
        <v>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92">
        <f t="shared" si="1"/>
        <v>0</v>
      </c>
    </row>
    <row r="20" spans="1:35" x14ac:dyDescent="0.2">
      <c r="A20" s="171" t="s">
        <v>58</v>
      </c>
      <c r="B20" s="171"/>
      <c r="C20" s="171"/>
      <c r="D20" s="171"/>
      <c r="E20" s="102">
        <f>SUM(Monthly_Summary!D13:D16,Monthly_Summary!D18:D19)</f>
        <v>0</v>
      </c>
      <c r="F20" s="102">
        <f>SUM(Monthly_Summary!E13:E16,Monthly_Summary!E18:E19)</f>
        <v>0</v>
      </c>
      <c r="G20" s="102">
        <f>SUM(Monthly_Summary!F13:F16,Monthly_Summary!F18:F19)</f>
        <v>0</v>
      </c>
      <c r="H20" s="102">
        <f>SUM(Monthly_Summary!G13:G16,Monthly_Summary!G18:G19)</f>
        <v>0</v>
      </c>
      <c r="I20" s="102">
        <f>SUM(Monthly_Summary!H13:H16,Monthly_Summary!H18:H19)</f>
        <v>0</v>
      </c>
      <c r="J20" s="102">
        <f>SUM(Monthly_Summary!I13:I16,Monthly_Summary!I18:I19)</f>
        <v>0</v>
      </c>
      <c r="K20" s="102">
        <f>SUM(Monthly_Summary!J13:J16,Monthly_Summary!J18:J19)</f>
        <v>0</v>
      </c>
    </row>
    <row r="21" spans="1:35" x14ac:dyDescent="0.2">
      <c r="A21" s="172" t="s">
        <v>59</v>
      </c>
      <c r="B21" s="172"/>
      <c r="C21" s="172"/>
      <c r="D21" s="172"/>
      <c r="E21" s="104">
        <f>SUM(E19:E20)</f>
        <v>0</v>
      </c>
      <c r="F21" s="104">
        <f t="shared" ref="F21:K21" si="2">SUM(F19:F20)</f>
        <v>0</v>
      </c>
      <c r="G21" s="104">
        <f t="shared" si="2"/>
        <v>0</v>
      </c>
      <c r="H21" s="104">
        <f t="shared" si="2"/>
        <v>0</v>
      </c>
      <c r="I21" s="104">
        <f t="shared" si="2"/>
        <v>0</v>
      </c>
      <c r="J21" s="104">
        <f t="shared" si="2"/>
        <v>0</v>
      </c>
      <c r="K21" s="104">
        <f t="shared" si="2"/>
        <v>0</v>
      </c>
    </row>
    <row r="23" spans="1:35" x14ac:dyDescent="0.2">
      <c r="D23" s="34" t="s">
        <v>8</v>
      </c>
      <c r="E23" s="66">
        <f>K11+1</f>
        <v>43473</v>
      </c>
      <c r="F23" s="66">
        <f t="shared" ref="F23:K23" si="3">E23+1</f>
        <v>43474</v>
      </c>
      <c r="G23" s="66">
        <f t="shared" si="3"/>
        <v>43475</v>
      </c>
      <c r="H23" s="66">
        <f t="shared" si="3"/>
        <v>43476</v>
      </c>
      <c r="I23" s="66">
        <f t="shared" si="3"/>
        <v>43477</v>
      </c>
      <c r="J23" s="66">
        <f t="shared" si="3"/>
        <v>43478</v>
      </c>
      <c r="K23" s="66">
        <f t="shared" si="3"/>
        <v>43479</v>
      </c>
    </row>
    <row r="24" spans="1:35" ht="24" x14ac:dyDescent="0.2">
      <c r="A24" s="28" t="s">
        <v>9</v>
      </c>
      <c r="B24" s="50" t="s">
        <v>10</v>
      </c>
      <c r="C24" s="157" t="s">
        <v>11</v>
      </c>
      <c r="D24" s="173"/>
      <c r="E24" s="161" t="s">
        <v>36</v>
      </c>
      <c r="F24" s="162"/>
      <c r="G24" s="162"/>
      <c r="H24" s="162"/>
      <c r="I24" s="162"/>
      <c r="J24" s="162"/>
      <c r="K24" s="16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5" x14ac:dyDescent="0.2">
      <c r="A25" s="69">
        <f>A13</f>
        <v>0</v>
      </c>
      <c r="B25" s="58"/>
      <c r="C25" s="150"/>
      <c r="D25" s="151"/>
      <c r="E25" s="90"/>
      <c r="F25" s="90"/>
      <c r="G25" s="90"/>
      <c r="H25" s="90"/>
      <c r="I25" s="90"/>
      <c r="J25" s="90"/>
      <c r="K25" s="90"/>
    </row>
    <row r="26" spans="1:35" x14ac:dyDescent="0.2">
      <c r="A26" s="69">
        <f>A14</f>
        <v>0</v>
      </c>
      <c r="B26" s="58"/>
      <c r="C26" s="150"/>
      <c r="D26" s="151"/>
      <c r="E26" s="90"/>
      <c r="F26" s="90"/>
      <c r="G26" s="90"/>
      <c r="H26" s="90"/>
      <c r="I26" s="90"/>
      <c r="J26" s="90"/>
      <c r="K26" s="90"/>
    </row>
    <row r="27" spans="1:35" x14ac:dyDescent="0.2">
      <c r="A27" s="69">
        <f>A15</f>
        <v>0</v>
      </c>
      <c r="B27" s="58"/>
      <c r="C27" s="150"/>
      <c r="D27" s="151"/>
      <c r="E27" s="90"/>
      <c r="F27" s="90"/>
      <c r="G27" s="90"/>
      <c r="H27" s="90"/>
      <c r="I27" s="90"/>
      <c r="J27" s="90"/>
      <c r="K27" s="90"/>
    </row>
    <row r="28" spans="1:35" x14ac:dyDescent="0.2">
      <c r="A28" s="69">
        <f>A16</f>
        <v>0</v>
      </c>
      <c r="B28" s="58"/>
      <c r="C28" s="150"/>
      <c r="D28" s="151"/>
      <c r="E28" s="90"/>
      <c r="F28" s="90"/>
      <c r="G28" s="90"/>
      <c r="H28" s="90"/>
      <c r="I28" s="90"/>
      <c r="J28" s="90"/>
      <c r="K28" s="90"/>
    </row>
    <row r="29" spans="1:35" x14ac:dyDescent="0.2">
      <c r="A29" s="69">
        <f t="shared" ref="A29" si="4">A17</f>
        <v>0</v>
      </c>
      <c r="B29" s="58"/>
      <c r="C29" s="150"/>
      <c r="D29" s="151"/>
      <c r="E29" s="90"/>
      <c r="F29" s="90"/>
      <c r="G29" s="90"/>
      <c r="H29" s="90"/>
      <c r="I29" s="90"/>
      <c r="J29" s="90"/>
      <c r="K29" s="90"/>
    </row>
    <row r="30" spans="1:35" x14ac:dyDescent="0.2">
      <c r="A30" s="69">
        <f>A18</f>
        <v>0</v>
      </c>
      <c r="B30" s="58"/>
      <c r="C30" s="150"/>
      <c r="D30" s="151"/>
      <c r="E30" s="90"/>
      <c r="F30" s="90"/>
      <c r="G30" s="90"/>
      <c r="H30" s="90"/>
      <c r="I30" s="90"/>
      <c r="J30" s="90"/>
      <c r="K30" s="90"/>
    </row>
    <row r="31" spans="1:35" ht="17.25" customHeight="1" x14ac:dyDescent="0.2">
      <c r="C31" s="156" t="s">
        <v>12</v>
      </c>
      <c r="D31" s="156"/>
      <c r="E31" s="92">
        <f t="shared" ref="E31:K31" si="5">SUM(E25:E30)</f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</row>
    <row r="32" spans="1:35" x14ac:dyDescent="0.2">
      <c r="A32" s="171" t="s">
        <v>58</v>
      </c>
      <c r="B32" s="171"/>
      <c r="C32" s="171"/>
      <c r="D32" s="171"/>
      <c r="E32" s="102">
        <f>SUM(Monthly_Summary!B24:B27,Monthly_Summary!B29:B30)</f>
        <v>0</v>
      </c>
      <c r="F32" s="102">
        <f>SUM(Monthly_Summary!C24:C27,Monthly_Summary!C29:C30)</f>
        <v>0</v>
      </c>
      <c r="G32" s="102">
        <f>SUM(Monthly_Summary!D24:D27,Monthly_Summary!D29:D30)</f>
        <v>0</v>
      </c>
      <c r="H32" s="102">
        <f>SUM(Monthly_Summary!E24:E27,Monthly_Summary!E29:E30)</f>
        <v>0</v>
      </c>
      <c r="I32" s="102">
        <f>SUM(Monthly_Summary!F24:F27,Monthly_Summary!F29:F30)</f>
        <v>0</v>
      </c>
      <c r="J32" s="102">
        <f>SUM(Monthly_Summary!G24:G27,Monthly_Summary!G29:G30)</f>
        <v>0</v>
      </c>
      <c r="K32" s="102">
        <f>SUM(Monthly_Summary!H24:H27,Monthly_Summary!H29:H30)</f>
        <v>0</v>
      </c>
    </row>
    <row r="33" spans="1:11" x14ac:dyDescent="0.2">
      <c r="A33" s="172" t="s">
        <v>59</v>
      </c>
      <c r="B33" s="172"/>
      <c r="C33" s="172"/>
      <c r="D33" s="172"/>
      <c r="E33" s="104">
        <f>SUM(E31:E32)</f>
        <v>0</v>
      </c>
      <c r="F33" s="104">
        <f t="shared" ref="F33:K33" si="6">SUM(F31:F32)</f>
        <v>0</v>
      </c>
      <c r="G33" s="104">
        <f t="shared" si="6"/>
        <v>0</v>
      </c>
      <c r="H33" s="104">
        <f t="shared" si="6"/>
        <v>0</v>
      </c>
      <c r="I33" s="104">
        <f t="shared" si="6"/>
        <v>0</v>
      </c>
      <c r="J33" s="104">
        <f t="shared" si="6"/>
        <v>0</v>
      </c>
      <c r="K33" s="104">
        <f t="shared" si="6"/>
        <v>0</v>
      </c>
    </row>
    <row r="35" spans="1:11" x14ac:dyDescent="0.2">
      <c r="D35" s="34" t="s">
        <v>8</v>
      </c>
      <c r="E35" s="66">
        <f>K23+1</f>
        <v>43480</v>
      </c>
      <c r="F35" s="66">
        <f t="shared" ref="F35:K35" si="7">E35+1</f>
        <v>43481</v>
      </c>
      <c r="G35" s="66">
        <f t="shared" si="7"/>
        <v>43482</v>
      </c>
      <c r="H35" s="66">
        <f t="shared" si="7"/>
        <v>43483</v>
      </c>
      <c r="I35" s="66">
        <f t="shared" si="7"/>
        <v>43484</v>
      </c>
      <c r="J35" s="66">
        <f t="shared" si="7"/>
        <v>43485</v>
      </c>
      <c r="K35" s="66">
        <f t="shared" si="7"/>
        <v>43486</v>
      </c>
    </row>
    <row r="36" spans="1:11" ht="24" x14ac:dyDescent="0.2">
      <c r="A36" s="28" t="s">
        <v>9</v>
      </c>
      <c r="B36" s="50" t="s">
        <v>10</v>
      </c>
      <c r="C36" s="157" t="s">
        <v>11</v>
      </c>
      <c r="D36" s="173"/>
      <c r="E36" s="161" t="s">
        <v>36</v>
      </c>
      <c r="F36" s="162"/>
      <c r="G36" s="162"/>
      <c r="H36" s="162"/>
      <c r="I36" s="162"/>
      <c r="J36" s="162"/>
      <c r="K36" s="162"/>
    </row>
    <row r="37" spans="1:11" x14ac:dyDescent="0.2">
      <c r="A37" s="69">
        <f t="shared" ref="A37:A42" si="8">A13</f>
        <v>0</v>
      </c>
      <c r="B37" s="58"/>
      <c r="C37" s="150"/>
      <c r="D37" s="151"/>
      <c r="E37" s="90"/>
      <c r="F37" s="90"/>
      <c r="G37" s="90"/>
      <c r="H37" s="90"/>
      <c r="I37" s="90"/>
      <c r="J37" s="90"/>
      <c r="K37" s="90"/>
    </row>
    <row r="38" spans="1:11" x14ac:dyDescent="0.2">
      <c r="A38" s="69">
        <f t="shared" si="8"/>
        <v>0</v>
      </c>
      <c r="B38" s="58"/>
      <c r="C38" s="150"/>
      <c r="D38" s="151"/>
      <c r="E38" s="90"/>
      <c r="F38" s="90"/>
      <c r="G38" s="90"/>
      <c r="H38" s="90"/>
      <c r="I38" s="90"/>
      <c r="J38" s="90"/>
      <c r="K38" s="90"/>
    </row>
    <row r="39" spans="1:11" x14ac:dyDescent="0.2">
      <c r="A39" s="69">
        <f t="shared" si="8"/>
        <v>0</v>
      </c>
      <c r="B39" s="58"/>
      <c r="C39" s="150"/>
      <c r="D39" s="151"/>
      <c r="E39" s="90"/>
      <c r="F39" s="90"/>
      <c r="G39" s="90"/>
      <c r="H39" s="90"/>
      <c r="I39" s="90"/>
      <c r="J39" s="90"/>
      <c r="K39" s="90"/>
    </row>
    <row r="40" spans="1:11" x14ac:dyDescent="0.2">
      <c r="A40" s="69">
        <f t="shared" si="8"/>
        <v>0</v>
      </c>
      <c r="B40" s="58"/>
      <c r="C40" s="150"/>
      <c r="D40" s="151"/>
      <c r="E40" s="90"/>
      <c r="F40" s="90"/>
      <c r="G40" s="90"/>
      <c r="H40" s="90"/>
      <c r="I40" s="90"/>
      <c r="J40" s="90"/>
      <c r="K40" s="90"/>
    </row>
    <row r="41" spans="1:11" x14ac:dyDescent="0.2">
      <c r="A41" s="69">
        <f t="shared" si="8"/>
        <v>0</v>
      </c>
      <c r="B41" s="58"/>
      <c r="C41" s="150"/>
      <c r="D41" s="151"/>
      <c r="E41" s="90"/>
      <c r="F41" s="90"/>
      <c r="G41" s="90"/>
      <c r="H41" s="90"/>
      <c r="I41" s="90"/>
      <c r="J41" s="90"/>
      <c r="K41" s="90"/>
    </row>
    <row r="42" spans="1:11" x14ac:dyDescent="0.2">
      <c r="A42" s="69">
        <f t="shared" si="8"/>
        <v>0</v>
      </c>
      <c r="B42" s="58"/>
      <c r="C42" s="150"/>
      <c r="D42" s="151"/>
      <c r="E42" s="90"/>
      <c r="F42" s="90"/>
      <c r="G42" s="90"/>
      <c r="H42" s="90"/>
      <c r="I42" s="90"/>
      <c r="J42" s="90"/>
      <c r="K42" s="90"/>
    </row>
    <row r="43" spans="1:11" ht="18.75" customHeight="1" x14ac:dyDescent="0.2">
      <c r="C43" s="156" t="s">
        <v>12</v>
      </c>
      <c r="D43" s="156"/>
      <c r="E43" s="92">
        <f t="shared" ref="E43:K43" si="9">SUM(E37:E42)</f>
        <v>0</v>
      </c>
      <c r="F43" s="92">
        <f t="shared" si="9"/>
        <v>0</v>
      </c>
      <c r="G43" s="92">
        <f t="shared" si="9"/>
        <v>0</v>
      </c>
      <c r="H43" s="92">
        <f t="shared" si="9"/>
        <v>0</v>
      </c>
      <c r="I43" s="92">
        <f t="shared" si="9"/>
        <v>0</v>
      </c>
      <c r="J43" s="92">
        <f t="shared" si="9"/>
        <v>0</v>
      </c>
      <c r="K43" s="92">
        <f t="shared" si="9"/>
        <v>0</v>
      </c>
    </row>
    <row r="44" spans="1:11" x14ac:dyDescent="0.2">
      <c r="A44" s="171" t="s">
        <v>58</v>
      </c>
      <c r="B44" s="171"/>
      <c r="C44" s="171"/>
      <c r="D44" s="171"/>
      <c r="E44" s="102">
        <f>SUM(Monthly_Summary!I24:I27,Monthly_Summary!I29:I30)</f>
        <v>0</v>
      </c>
      <c r="F44" s="102">
        <f>SUM(Monthly_Summary!J24:J27,Monthly_Summary!J29:J30)</f>
        <v>0</v>
      </c>
      <c r="G44" s="102">
        <f>SUM(Monthly_Summary!B35:B38,Monthly_Summary!B40:B41)</f>
        <v>0</v>
      </c>
      <c r="H44" s="102">
        <f>SUM(Monthly_Summary!C35:C38,Monthly_Summary!C40:C41)</f>
        <v>0</v>
      </c>
      <c r="I44" s="102">
        <f>SUM(Monthly_Summary!D35:D38,Monthly_Summary!D40:D41)</f>
        <v>0</v>
      </c>
      <c r="J44" s="102">
        <f>SUM(Monthly_Summary!E35:E38,Monthly_Summary!E40:E41)</f>
        <v>0</v>
      </c>
      <c r="K44" s="102">
        <f>SUM(Monthly_Summary!F35:F38,Monthly_Summary!F40:F41)</f>
        <v>0</v>
      </c>
    </row>
    <row r="45" spans="1:11" x14ac:dyDescent="0.2">
      <c r="A45" s="172" t="s">
        <v>59</v>
      </c>
      <c r="B45" s="172"/>
      <c r="C45" s="172"/>
      <c r="D45" s="172"/>
      <c r="E45" s="104">
        <f>SUM(E43:E44)</f>
        <v>0</v>
      </c>
      <c r="F45" s="104">
        <f t="shared" ref="F45:K45" si="10">SUM(F43:F44)</f>
        <v>0</v>
      </c>
      <c r="G45" s="104">
        <f t="shared" si="10"/>
        <v>0</v>
      </c>
      <c r="H45" s="104">
        <f t="shared" si="10"/>
        <v>0</v>
      </c>
      <c r="I45" s="104">
        <f t="shared" si="10"/>
        <v>0</v>
      </c>
      <c r="J45" s="104">
        <f t="shared" si="10"/>
        <v>0</v>
      </c>
      <c r="K45" s="104">
        <f t="shared" si="10"/>
        <v>0</v>
      </c>
    </row>
    <row r="47" spans="1:11" x14ac:dyDescent="0.2">
      <c r="D47" s="34" t="s">
        <v>8</v>
      </c>
      <c r="E47" s="66">
        <f>K35+1</f>
        <v>43487</v>
      </c>
      <c r="F47" s="66">
        <f t="shared" ref="F47:K47" si="11">E47+1</f>
        <v>43488</v>
      </c>
      <c r="G47" s="66">
        <f t="shared" si="11"/>
        <v>43489</v>
      </c>
      <c r="H47" s="66">
        <f t="shared" si="11"/>
        <v>43490</v>
      </c>
      <c r="I47" s="66">
        <f t="shared" si="11"/>
        <v>43491</v>
      </c>
      <c r="J47" s="66">
        <f t="shared" si="11"/>
        <v>43492</v>
      </c>
      <c r="K47" s="66">
        <f t="shared" si="11"/>
        <v>43493</v>
      </c>
    </row>
    <row r="48" spans="1:11" ht="24" x14ac:dyDescent="0.2">
      <c r="A48" s="28" t="s">
        <v>9</v>
      </c>
      <c r="B48" s="50" t="s">
        <v>10</v>
      </c>
      <c r="C48" s="157" t="s">
        <v>11</v>
      </c>
      <c r="D48" s="173"/>
      <c r="E48" s="161" t="s">
        <v>36</v>
      </c>
      <c r="F48" s="162"/>
      <c r="G48" s="162"/>
      <c r="H48" s="162"/>
      <c r="I48" s="162"/>
      <c r="J48" s="162"/>
      <c r="K48" s="162"/>
    </row>
    <row r="49" spans="1:11" x14ac:dyDescent="0.2">
      <c r="A49" s="69">
        <f t="shared" ref="A49:A54" si="12">A13</f>
        <v>0</v>
      </c>
      <c r="B49" s="58"/>
      <c r="C49" s="150"/>
      <c r="D49" s="151"/>
      <c r="E49" s="90"/>
      <c r="F49" s="90"/>
      <c r="G49" s="90"/>
      <c r="H49" s="90"/>
      <c r="I49" s="90"/>
      <c r="J49" s="90"/>
      <c r="K49" s="90"/>
    </row>
    <row r="50" spans="1:11" x14ac:dyDescent="0.2">
      <c r="A50" s="69">
        <f t="shared" si="12"/>
        <v>0</v>
      </c>
      <c r="B50" s="58"/>
      <c r="C50" s="150"/>
      <c r="D50" s="151"/>
      <c r="E50" s="90"/>
      <c r="F50" s="90"/>
      <c r="G50" s="90"/>
      <c r="H50" s="90"/>
      <c r="I50" s="90"/>
      <c r="J50" s="90"/>
      <c r="K50" s="90"/>
    </row>
    <row r="51" spans="1:11" x14ac:dyDescent="0.2">
      <c r="A51" s="69">
        <f t="shared" si="12"/>
        <v>0</v>
      </c>
      <c r="B51" s="58"/>
      <c r="C51" s="150"/>
      <c r="D51" s="151"/>
      <c r="E51" s="90"/>
      <c r="F51" s="90"/>
      <c r="G51" s="90"/>
      <c r="H51" s="90"/>
      <c r="I51" s="90"/>
      <c r="J51" s="90"/>
      <c r="K51" s="90"/>
    </row>
    <row r="52" spans="1:11" x14ac:dyDescent="0.2">
      <c r="A52" s="69">
        <f t="shared" si="12"/>
        <v>0</v>
      </c>
      <c r="B52" s="58"/>
      <c r="C52" s="150"/>
      <c r="D52" s="151"/>
      <c r="E52" s="90"/>
      <c r="F52" s="90"/>
      <c r="G52" s="90"/>
      <c r="H52" s="90"/>
      <c r="I52" s="90"/>
      <c r="J52" s="90"/>
      <c r="K52" s="90"/>
    </row>
    <row r="53" spans="1:11" x14ac:dyDescent="0.2">
      <c r="A53" s="69">
        <f t="shared" si="12"/>
        <v>0</v>
      </c>
      <c r="B53" s="58"/>
      <c r="C53" s="150"/>
      <c r="D53" s="151"/>
      <c r="E53" s="90"/>
      <c r="F53" s="90"/>
      <c r="G53" s="90"/>
      <c r="H53" s="90"/>
      <c r="I53" s="90"/>
      <c r="J53" s="90"/>
      <c r="K53" s="90"/>
    </row>
    <row r="54" spans="1:11" x14ac:dyDescent="0.2">
      <c r="A54" s="69">
        <f t="shared" si="12"/>
        <v>0</v>
      </c>
      <c r="B54" s="58"/>
      <c r="C54" s="150"/>
      <c r="D54" s="151"/>
      <c r="E54" s="90"/>
      <c r="F54" s="90"/>
      <c r="G54" s="90"/>
      <c r="H54" s="90"/>
      <c r="I54" s="90"/>
      <c r="J54" s="90"/>
      <c r="K54" s="90"/>
    </row>
    <row r="55" spans="1:11" ht="18.75" customHeight="1" x14ac:dyDescent="0.2">
      <c r="C55" s="156" t="s">
        <v>12</v>
      </c>
      <c r="D55" s="156"/>
      <c r="E55" s="92">
        <f t="shared" ref="E55:K55" si="13">SUM(E49:E54)</f>
        <v>0</v>
      </c>
      <c r="F55" s="92">
        <f t="shared" si="13"/>
        <v>0</v>
      </c>
      <c r="G55" s="92">
        <f t="shared" si="13"/>
        <v>0</v>
      </c>
      <c r="H55" s="92">
        <f t="shared" si="13"/>
        <v>0</v>
      </c>
      <c r="I55" s="92">
        <f t="shared" si="13"/>
        <v>0</v>
      </c>
      <c r="J55" s="92">
        <f t="shared" si="13"/>
        <v>0</v>
      </c>
      <c r="K55" s="92">
        <f t="shared" si="13"/>
        <v>0</v>
      </c>
    </row>
    <row r="56" spans="1:11" x14ac:dyDescent="0.2">
      <c r="A56" s="171" t="s">
        <v>58</v>
      </c>
      <c r="B56" s="171"/>
      <c r="C56" s="171"/>
      <c r="D56" s="171"/>
      <c r="E56" s="102">
        <f>SUM(Monthly_Summary!G35:G38,Monthly_Summary!G40:G41)</f>
        <v>0</v>
      </c>
      <c r="F56" s="102">
        <f>SUM(Monthly_Summary!H35:H38,Monthly_Summary!H40:H41)</f>
        <v>0</v>
      </c>
      <c r="G56" s="102">
        <f>SUM(Monthly_Summary!I35:I38,Monthly_Summary!I40:I41)</f>
        <v>0</v>
      </c>
      <c r="H56" s="102">
        <f>SUM(Monthly_Summary!J35:J38,Monthly_Summary!J40:J41)</f>
        <v>0</v>
      </c>
      <c r="I56" s="102">
        <f>SUM(Monthly_Summary!B46:B49,Monthly_Summary!B51:B52)</f>
        <v>0</v>
      </c>
      <c r="J56" s="102">
        <f>SUM(Monthly_Summary!C46:C49,Monthly_Summary!C51:C52)</f>
        <v>0</v>
      </c>
      <c r="K56" s="102">
        <f>SUM(Monthly_Summary!D46:D49,Monthly_Summary!D51:D52)</f>
        <v>0</v>
      </c>
    </row>
    <row r="57" spans="1:11" x14ac:dyDescent="0.2">
      <c r="A57" s="172" t="s">
        <v>59</v>
      </c>
      <c r="B57" s="172"/>
      <c r="C57" s="172"/>
      <c r="D57" s="172"/>
      <c r="E57" s="104">
        <f>SUM(E55:E56)</f>
        <v>0</v>
      </c>
      <c r="F57" s="104">
        <f t="shared" ref="F57:K57" si="14">SUM(F55:F56)</f>
        <v>0</v>
      </c>
      <c r="G57" s="104">
        <f t="shared" si="14"/>
        <v>0</v>
      </c>
      <c r="H57" s="104">
        <f t="shared" si="14"/>
        <v>0</v>
      </c>
      <c r="I57" s="104">
        <f t="shared" si="14"/>
        <v>0</v>
      </c>
      <c r="J57" s="104">
        <f t="shared" si="14"/>
        <v>0</v>
      </c>
      <c r="K57" s="104">
        <f t="shared" si="14"/>
        <v>0</v>
      </c>
    </row>
    <row r="59" spans="1:11" x14ac:dyDescent="0.2">
      <c r="D59" s="34" t="s">
        <v>8</v>
      </c>
      <c r="E59" s="66">
        <f>K47+1</f>
        <v>43494</v>
      </c>
      <c r="F59" s="66">
        <f>E59+1</f>
        <v>43495</v>
      </c>
      <c r="G59" s="66">
        <f>E59+2</f>
        <v>43496</v>
      </c>
      <c r="H59" s="159" t="s">
        <v>7</v>
      </c>
    </row>
    <row r="60" spans="1:11" ht="24" x14ac:dyDescent="0.2">
      <c r="A60" s="28" t="s">
        <v>9</v>
      </c>
      <c r="B60" s="28" t="s">
        <v>10</v>
      </c>
      <c r="C60" s="157" t="s">
        <v>11</v>
      </c>
      <c r="D60" s="173"/>
      <c r="E60" s="29"/>
      <c r="F60" s="29"/>
      <c r="G60" s="30"/>
      <c r="H60" s="160"/>
    </row>
    <row r="61" spans="1:11" x14ac:dyDescent="0.2">
      <c r="A61" s="69">
        <f t="shared" ref="A61:A66" si="15">A13</f>
        <v>0</v>
      </c>
      <c r="B61" s="58"/>
      <c r="C61" s="150"/>
      <c r="D61" s="151"/>
      <c r="E61" s="90"/>
      <c r="F61" s="90"/>
      <c r="G61" s="90"/>
      <c r="H61" s="93">
        <f t="shared" ref="H61:H66" si="16">SUM(E13:K13,E25:K25,E37:K37,E49:K49,E61:G61)</f>
        <v>0</v>
      </c>
    </row>
    <row r="62" spans="1:11" x14ac:dyDescent="0.2">
      <c r="A62" s="69">
        <f t="shared" si="15"/>
        <v>0</v>
      </c>
      <c r="B62" s="58"/>
      <c r="C62" s="150"/>
      <c r="D62" s="151"/>
      <c r="E62" s="90"/>
      <c r="F62" s="90"/>
      <c r="G62" s="90"/>
      <c r="H62" s="93">
        <f t="shared" si="16"/>
        <v>0</v>
      </c>
    </row>
    <row r="63" spans="1:11" x14ac:dyDescent="0.2">
      <c r="A63" s="69">
        <f t="shared" si="15"/>
        <v>0</v>
      </c>
      <c r="B63" s="58"/>
      <c r="C63" s="150"/>
      <c r="D63" s="151"/>
      <c r="E63" s="90"/>
      <c r="F63" s="90"/>
      <c r="G63" s="90"/>
      <c r="H63" s="93">
        <f t="shared" si="16"/>
        <v>0</v>
      </c>
    </row>
    <row r="64" spans="1:11" x14ac:dyDescent="0.2">
      <c r="A64" s="69">
        <f t="shared" si="15"/>
        <v>0</v>
      </c>
      <c r="B64" s="58"/>
      <c r="C64" s="150"/>
      <c r="D64" s="151"/>
      <c r="E64" s="90"/>
      <c r="F64" s="90"/>
      <c r="G64" s="90"/>
      <c r="H64" s="93">
        <f t="shared" si="16"/>
        <v>0</v>
      </c>
    </row>
    <row r="65" spans="1:11" x14ac:dyDescent="0.2">
      <c r="A65" s="69">
        <f t="shared" si="15"/>
        <v>0</v>
      </c>
      <c r="B65" s="58"/>
      <c r="C65" s="150"/>
      <c r="D65" s="151"/>
      <c r="E65" s="90"/>
      <c r="F65" s="90"/>
      <c r="G65" s="90"/>
      <c r="H65" s="93">
        <f t="shared" si="16"/>
        <v>0</v>
      </c>
    </row>
    <row r="66" spans="1:11" x14ac:dyDescent="0.2">
      <c r="A66" s="69">
        <f t="shared" si="15"/>
        <v>0</v>
      </c>
      <c r="B66" s="58"/>
      <c r="C66" s="150"/>
      <c r="D66" s="151"/>
      <c r="E66" s="90"/>
      <c r="F66" s="90"/>
      <c r="G66" s="90"/>
      <c r="H66" s="93">
        <f t="shared" si="16"/>
        <v>0</v>
      </c>
    </row>
    <row r="67" spans="1:11" ht="18.75" customHeight="1" x14ac:dyDescent="0.2">
      <c r="C67" s="156" t="s">
        <v>12</v>
      </c>
      <c r="D67" s="156"/>
      <c r="E67" s="105">
        <f>SUM(E61:E66)</f>
        <v>0</v>
      </c>
      <c r="F67" s="105">
        <f>SUM(F61:F66)</f>
        <v>0</v>
      </c>
      <c r="G67" s="105">
        <f>SUM(G61:G66)</f>
        <v>0</v>
      </c>
      <c r="H67" s="93">
        <f>SUM(H61:H66)</f>
        <v>0</v>
      </c>
    </row>
    <row r="68" spans="1:11" x14ac:dyDescent="0.2">
      <c r="A68" s="171" t="s">
        <v>58</v>
      </c>
      <c r="B68" s="171"/>
      <c r="C68" s="171"/>
      <c r="D68" s="171"/>
      <c r="E68" s="102">
        <f>SUM(Monthly_Summary!E46:E49,Monthly_Summary!E51:E52)</f>
        <v>0</v>
      </c>
      <c r="F68" s="102">
        <f>SUM(Monthly_Summary!F46:F49,Monthly_Summary!F51:F52)</f>
        <v>0</v>
      </c>
      <c r="G68" s="102">
        <f>SUM(Monthly_Summary!G46:G49,Monthly_Summary!G51:G52)</f>
        <v>0</v>
      </c>
      <c r="H68" s="106">
        <f>SUM(E20:K20,E32:K32,E44:K44,E56:K56,E68:G68)</f>
        <v>0</v>
      </c>
    </row>
    <row r="69" spans="1:11" x14ac:dyDescent="0.2">
      <c r="A69" s="172" t="s">
        <v>59</v>
      </c>
      <c r="B69" s="172"/>
      <c r="C69" s="172"/>
      <c r="D69" s="172"/>
      <c r="E69" s="104">
        <f>SUM(E67:E68)</f>
        <v>0</v>
      </c>
      <c r="F69" s="104">
        <f t="shared" ref="F69:G69" si="17">SUM(F67:F68)</f>
        <v>0</v>
      </c>
      <c r="G69" s="104">
        <f t="shared" si="17"/>
        <v>0</v>
      </c>
      <c r="H69" s="107">
        <f>SUM(E21:K21,E33:K33,E45:K45,E57:K57,E69:G69)</f>
        <v>0</v>
      </c>
    </row>
    <row r="71" spans="1:11" s="6" customFormat="1" x14ac:dyDescent="0.2">
      <c r="A71" s="166" t="s">
        <v>62</v>
      </c>
      <c r="B71" s="63" t="s">
        <v>61</v>
      </c>
      <c r="C71" s="169">
        <f>Monthly_Summary!C58</f>
        <v>0</v>
      </c>
      <c r="D71" s="169"/>
      <c r="E71" s="169"/>
      <c r="F71" s="166" t="s">
        <v>63</v>
      </c>
      <c r="G71" s="63" t="s">
        <v>61</v>
      </c>
      <c r="H71" s="147">
        <f>Monthly_Summary!H58</f>
        <v>0</v>
      </c>
      <c r="I71" s="147"/>
      <c r="J71" s="147"/>
      <c r="K71" s="147"/>
    </row>
    <row r="72" spans="1:11" s="6" customFormat="1" ht="24.75" customHeight="1" x14ac:dyDescent="0.2">
      <c r="A72" s="167"/>
      <c r="B72" s="63" t="s">
        <v>60</v>
      </c>
      <c r="C72" s="170"/>
      <c r="D72" s="170"/>
      <c r="E72" s="170"/>
      <c r="F72" s="167"/>
      <c r="G72" s="63" t="s">
        <v>60</v>
      </c>
      <c r="H72" s="125"/>
      <c r="I72" s="125"/>
      <c r="J72" s="125"/>
      <c r="K72" s="125"/>
    </row>
    <row r="73" spans="1:11" s="6" customFormat="1" x14ac:dyDescent="0.2">
      <c r="A73" s="168"/>
      <c r="B73" s="64" t="s">
        <v>35</v>
      </c>
      <c r="C73" s="126">
        <f>Monthly_Summary!C60</f>
        <v>0</v>
      </c>
      <c r="D73" s="126"/>
      <c r="E73" s="126"/>
      <c r="F73" s="168"/>
      <c r="G73" s="64" t="s">
        <v>35</v>
      </c>
      <c r="H73" s="126">
        <f>Monthly_Summary!H60</f>
        <v>0</v>
      </c>
      <c r="I73" s="126"/>
      <c r="J73" s="126"/>
      <c r="K73" s="126"/>
    </row>
    <row r="74" spans="1:11" s="6" customFormat="1" x14ac:dyDescent="0.2">
      <c r="A74" s="139"/>
      <c r="B74" s="139"/>
      <c r="C74" s="139"/>
      <c r="D74" s="195"/>
      <c r="E74" s="195"/>
      <c r="F74" s="195"/>
      <c r="G74" s="195"/>
      <c r="H74" s="195"/>
      <c r="I74" s="195"/>
      <c r="J74" s="195"/>
    </row>
    <row r="75" spans="1:11" s="6" customFormat="1" x14ac:dyDescent="0.2">
      <c r="A75" s="139"/>
      <c r="B75" s="139"/>
      <c r="C75" s="139"/>
      <c r="D75" s="195"/>
      <c r="E75" s="195"/>
      <c r="F75" s="195"/>
      <c r="G75" s="195"/>
      <c r="H75" s="195"/>
      <c r="I75" s="195"/>
      <c r="J75" s="195"/>
    </row>
    <row r="76" spans="1:11" s="6" customFormat="1" x14ac:dyDescent="0.2">
      <c r="A76" s="194"/>
      <c r="B76" s="195"/>
      <c r="C76" s="195"/>
      <c r="D76" s="195"/>
      <c r="E76" s="195"/>
      <c r="F76" s="195"/>
      <c r="G76" s="195"/>
      <c r="H76" s="195"/>
      <c r="I76" s="195"/>
      <c r="J76" s="195"/>
    </row>
  </sheetData>
  <sheetProtection algorithmName="SHA-512" hashValue="YcaOd0KF4rV/tC9sb8ydbjcuSWBqumhS3yfBqelrxxQCcWVSeMEm0RZmAHy+LZiiHlIHLOYjslpnJk5ZxVKbNQ==" saltValue="ehcq7E0brfK8yWD5e1h4Hg==" spinCount="100000" sheet="1" objects="1" scenarios="1"/>
  <mergeCells count="79">
    <mergeCell ref="A74:C75"/>
    <mergeCell ref="D74:J75"/>
    <mergeCell ref="A76:C76"/>
    <mergeCell ref="D76:J76"/>
    <mergeCell ref="A69:D69"/>
    <mergeCell ref="A71:A73"/>
    <mergeCell ref="C71:E71"/>
    <mergeCell ref="F71:F73"/>
    <mergeCell ref="H71:K71"/>
    <mergeCell ref="C72:E72"/>
    <mergeCell ref="H72:K72"/>
    <mergeCell ref="C73:E73"/>
    <mergeCell ref="H73:K73"/>
    <mergeCell ref="A68:D68"/>
    <mergeCell ref="A56:D56"/>
    <mergeCell ref="A57:D57"/>
    <mergeCell ref="H59:H60"/>
    <mergeCell ref="C60:D60"/>
    <mergeCell ref="C61:D61"/>
    <mergeCell ref="C62:D62"/>
    <mergeCell ref="C63:D63"/>
    <mergeCell ref="C64:D64"/>
    <mergeCell ref="C65:D65"/>
    <mergeCell ref="C66:D66"/>
    <mergeCell ref="C67:D67"/>
    <mergeCell ref="C55:D55"/>
    <mergeCell ref="C43:D43"/>
    <mergeCell ref="A44:D44"/>
    <mergeCell ref="A45:D45"/>
    <mergeCell ref="C48:D48"/>
    <mergeCell ref="C50:D50"/>
    <mergeCell ref="C51:D51"/>
    <mergeCell ref="C52:D52"/>
    <mergeCell ref="C53:D53"/>
    <mergeCell ref="C54:D54"/>
    <mergeCell ref="E48:K48"/>
    <mergeCell ref="C49:D49"/>
    <mergeCell ref="C37:D37"/>
    <mergeCell ref="C38:D38"/>
    <mergeCell ref="C39:D39"/>
    <mergeCell ref="C40:D40"/>
    <mergeCell ref="C41:D41"/>
    <mergeCell ref="C42:D42"/>
    <mergeCell ref="E36:K36"/>
    <mergeCell ref="E24:K24"/>
    <mergeCell ref="C25:D25"/>
    <mergeCell ref="C26:D26"/>
    <mergeCell ref="C27:D27"/>
    <mergeCell ref="C28:D28"/>
    <mergeCell ref="C29:D29"/>
    <mergeCell ref="C24:D24"/>
    <mergeCell ref="C30:D30"/>
    <mergeCell ref="C31:D31"/>
    <mergeCell ref="A32:D32"/>
    <mergeCell ref="A33:D33"/>
    <mergeCell ref="C36:D36"/>
    <mergeCell ref="C17:D17"/>
    <mergeCell ref="C18:D18"/>
    <mergeCell ref="C19:D19"/>
    <mergeCell ref="A20:D20"/>
    <mergeCell ref="A21:D21"/>
    <mergeCell ref="C16:D16"/>
    <mergeCell ref="A8:B9"/>
    <mergeCell ref="C8:E9"/>
    <mergeCell ref="F8:H8"/>
    <mergeCell ref="I8:K8"/>
    <mergeCell ref="F9:H9"/>
    <mergeCell ref="I9:K9"/>
    <mergeCell ref="C12:D12"/>
    <mergeCell ref="E12:K12"/>
    <mergeCell ref="C13:D13"/>
    <mergeCell ref="C14:D14"/>
    <mergeCell ref="C15:D15"/>
    <mergeCell ref="A4:D4"/>
    <mergeCell ref="E4:F4"/>
    <mergeCell ref="H4:K4"/>
    <mergeCell ref="A6:B6"/>
    <mergeCell ref="C6:F6"/>
    <mergeCell ref="H6:K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Data!$B$2:$B$14</xm:f>
          </x14:formula1>
          <xm:sqref>B13:B18 B25:B30 B37:B42 B49:B54 B61:B66</xm:sqref>
        </x14:dataValidation>
        <x14:dataValidation type="list" allowBlank="1" showInputMessage="1" showErrorMessage="1">
          <x14:formula1>
            <xm:f>Data!$A$2:$A$22</xm:f>
          </x14:formula1>
          <xm:sqref>A13:A18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4:AI101"/>
  <sheetViews>
    <sheetView tabSelected="1" workbookViewId="0">
      <selection activeCell="G12" sqref="G12"/>
    </sheetView>
  </sheetViews>
  <sheetFormatPr defaultColWidth="9.140625" defaultRowHeight="12" x14ac:dyDescent="0.2"/>
  <cols>
    <col min="1" max="1" width="9.28515625" style="8" bestFit="1" customWidth="1"/>
    <col min="2" max="2" width="17.5703125" style="8" customWidth="1"/>
    <col min="3" max="3" width="9.140625" style="8"/>
    <col min="4" max="4" width="20" style="8" customWidth="1"/>
    <col min="5" max="5" width="10" style="8" bestFit="1" customWidth="1"/>
    <col min="6" max="6" width="10.85546875" style="8" bestFit="1" customWidth="1"/>
    <col min="7" max="7" width="11.7109375" style="8" customWidth="1"/>
    <col min="8" max="8" width="9.42578125" style="8" bestFit="1" customWidth="1"/>
    <col min="9" max="9" width="9.28515625" style="8" bestFit="1" customWidth="1"/>
    <col min="10" max="10" width="9.85546875" style="8" bestFit="1" customWidth="1"/>
    <col min="11" max="11" width="9.42578125" style="8" customWidth="1"/>
    <col min="12" max="12" width="8" style="8" bestFit="1" customWidth="1"/>
    <col min="13" max="13" width="5.7109375" style="8" customWidth="1"/>
    <col min="14" max="14" width="6.42578125" style="8" customWidth="1"/>
    <col min="15" max="15" width="6.140625" style="8" customWidth="1"/>
    <col min="16" max="16" width="7.140625" style="8" customWidth="1"/>
    <col min="17" max="17" width="7.42578125" style="8" customWidth="1"/>
    <col min="18" max="18" width="7.7109375" style="8" customWidth="1"/>
    <col min="19" max="19" width="7" style="8" customWidth="1"/>
    <col min="20" max="20" width="8.42578125" style="8" bestFit="1" customWidth="1"/>
    <col min="21" max="21" width="8.7109375" style="8" bestFit="1" customWidth="1"/>
    <col min="22" max="22" width="9.28515625" style="8" bestFit="1" customWidth="1"/>
    <col min="23" max="23" width="8.7109375" style="8" bestFit="1" customWidth="1"/>
    <col min="24" max="24" width="9.42578125" style="8" bestFit="1" customWidth="1"/>
    <col min="25" max="25" width="8.7109375" style="8" bestFit="1" customWidth="1"/>
    <col min="26" max="26" width="7.42578125" style="8" customWidth="1"/>
    <col min="27" max="27" width="8.42578125" style="8" bestFit="1" customWidth="1"/>
    <col min="28" max="28" width="8.7109375" style="8" bestFit="1" customWidth="1"/>
    <col min="29" max="29" width="9.28515625" style="8" bestFit="1" customWidth="1"/>
    <col min="30" max="30" width="8.7109375" style="8" bestFit="1" customWidth="1"/>
    <col min="31" max="31" width="9.42578125" style="8" bestFit="1" customWidth="1"/>
    <col min="32" max="34" width="7" style="8" customWidth="1"/>
    <col min="35" max="35" width="9.28515625" style="8" bestFit="1" customWidth="1"/>
    <col min="36" max="16384" width="9.140625" style="8"/>
  </cols>
  <sheetData>
    <row r="4" spans="1:35" x14ac:dyDescent="0.2">
      <c r="A4" s="119" t="s">
        <v>13</v>
      </c>
      <c r="B4" s="152"/>
      <c r="C4" s="152"/>
      <c r="D4" s="120"/>
      <c r="E4" s="148" t="s">
        <v>38</v>
      </c>
      <c r="F4" s="149"/>
      <c r="G4" s="51">
        <f>Monthly_Summary!E3</f>
        <v>43466</v>
      </c>
      <c r="H4" s="153"/>
      <c r="I4" s="153"/>
      <c r="J4" s="153"/>
      <c r="K4" s="153"/>
    </row>
    <row r="5" spans="1:35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6"/>
      <c r="X5" s="27"/>
      <c r="Y5" s="27"/>
      <c r="Z5" s="27"/>
      <c r="AA5" s="27"/>
      <c r="AB5" s="27"/>
      <c r="AC5" s="27"/>
      <c r="AD5" s="26"/>
      <c r="AE5" s="26"/>
      <c r="AF5" s="27"/>
      <c r="AG5" s="27"/>
      <c r="AH5" s="27"/>
      <c r="AI5" s="27"/>
    </row>
    <row r="6" spans="1:35" x14ac:dyDescent="0.2">
      <c r="A6" s="32" t="s">
        <v>33</v>
      </c>
      <c r="B6" s="33"/>
      <c r="C6" s="154">
        <f>Monthly_Summary!B9</f>
        <v>0</v>
      </c>
      <c r="D6" s="155"/>
      <c r="E6" s="155"/>
      <c r="F6" s="155"/>
      <c r="G6" s="13" t="s">
        <v>34</v>
      </c>
      <c r="H6" s="154">
        <f>Monthly_Summary!G9</f>
        <v>0</v>
      </c>
      <c r="I6" s="155"/>
      <c r="J6" s="155"/>
      <c r="K6" s="155"/>
    </row>
    <row r="9" spans="1:35" x14ac:dyDescent="0.2">
      <c r="D9" s="34" t="s">
        <v>8</v>
      </c>
      <c r="E9" s="65">
        <f>G4</f>
        <v>43466</v>
      </c>
      <c r="F9" s="66">
        <f>E9+1</f>
        <v>43467</v>
      </c>
      <c r="G9" s="66">
        <f t="shared" ref="G9:K9" si="0">F9+1</f>
        <v>43468</v>
      </c>
      <c r="H9" s="66">
        <f t="shared" si="0"/>
        <v>43469</v>
      </c>
      <c r="I9" s="66">
        <f t="shared" si="0"/>
        <v>43470</v>
      </c>
      <c r="J9" s="66">
        <f t="shared" si="0"/>
        <v>43471</v>
      </c>
      <c r="K9" s="66">
        <f t="shared" si="0"/>
        <v>43472</v>
      </c>
    </row>
    <row r="10" spans="1:35" x14ac:dyDescent="0.2">
      <c r="A10" s="28" t="s">
        <v>43</v>
      </c>
      <c r="B10" s="28" t="s">
        <v>44</v>
      </c>
      <c r="C10" s="157" t="s">
        <v>53</v>
      </c>
      <c r="D10" s="158"/>
      <c r="E10" s="161" t="s">
        <v>45</v>
      </c>
      <c r="F10" s="162"/>
      <c r="G10" s="162"/>
      <c r="H10" s="162"/>
      <c r="I10" s="162"/>
      <c r="J10" s="162"/>
      <c r="K10" s="162"/>
    </row>
    <row r="11" spans="1:35" x14ac:dyDescent="0.2">
      <c r="A11" s="58"/>
      <c r="B11" s="58"/>
      <c r="C11" s="150"/>
      <c r="D11" s="151"/>
      <c r="E11" s="90"/>
      <c r="F11" s="90"/>
      <c r="G11" s="90"/>
      <c r="H11" s="90"/>
      <c r="I11" s="90"/>
      <c r="J11" s="90"/>
      <c r="K11" s="90"/>
    </row>
    <row r="12" spans="1:35" x14ac:dyDescent="0.2">
      <c r="A12" s="58"/>
      <c r="B12" s="58"/>
      <c r="C12" s="150"/>
      <c r="D12" s="151"/>
      <c r="E12" s="90"/>
      <c r="F12" s="90"/>
      <c r="G12" s="90"/>
      <c r="H12" s="90"/>
      <c r="I12" s="90"/>
      <c r="J12" s="90"/>
      <c r="K12" s="90"/>
    </row>
    <row r="13" spans="1:35" x14ac:dyDescent="0.2">
      <c r="A13" s="58"/>
      <c r="B13" s="58"/>
      <c r="C13" s="150"/>
      <c r="D13" s="151"/>
      <c r="E13" s="90"/>
      <c r="F13" s="90"/>
      <c r="G13" s="90"/>
      <c r="H13" s="90"/>
      <c r="I13" s="90"/>
      <c r="J13" s="90"/>
      <c r="K13" s="90"/>
    </row>
    <row r="14" spans="1:35" x14ac:dyDescent="0.2">
      <c r="A14" s="58"/>
      <c r="B14" s="58"/>
      <c r="C14" s="150"/>
      <c r="D14" s="151"/>
      <c r="E14" s="90"/>
      <c r="F14" s="90"/>
      <c r="G14" s="90"/>
      <c r="H14" s="90"/>
      <c r="I14" s="90"/>
      <c r="J14" s="90"/>
      <c r="K14" s="90"/>
    </row>
    <row r="15" spans="1:35" x14ac:dyDescent="0.2">
      <c r="A15" s="58"/>
      <c r="B15" s="58"/>
      <c r="C15" s="150"/>
      <c r="D15" s="151"/>
      <c r="E15" s="90"/>
      <c r="F15" s="90"/>
      <c r="G15" s="90"/>
      <c r="H15" s="90"/>
      <c r="I15" s="90"/>
      <c r="J15" s="90"/>
      <c r="K15" s="90"/>
    </row>
    <row r="16" spans="1:35" x14ac:dyDescent="0.2">
      <c r="A16" s="58"/>
      <c r="B16" s="58"/>
      <c r="C16" s="85"/>
      <c r="D16" s="86"/>
      <c r="E16" s="90"/>
      <c r="F16" s="90"/>
      <c r="G16" s="90"/>
      <c r="H16" s="90"/>
      <c r="I16" s="90"/>
      <c r="J16" s="90"/>
      <c r="K16" s="90"/>
    </row>
    <row r="17" spans="1:35" x14ac:dyDescent="0.2">
      <c r="A17" s="58"/>
      <c r="B17" s="58"/>
      <c r="C17" s="85"/>
      <c r="D17" s="86"/>
      <c r="E17" s="90"/>
      <c r="F17" s="90"/>
      <c r="G17" s="90"/>
      <c r="H17" s="90"/>
      <c r="I17" s="90"/>
      <c r="J17" s="90"/>
      <c r="K17" s="90"/>
    </row>
    <row r="18" spans="1:35" x14ac:dyDescent="0.2">
      <c r="A18" s="58"/>
      <c r="B18" s="58"/>
      <c r="C18" s="85"/>
      <c r="D18" s="86"/>
      <c r="E18" s="90"/>
      <c r="F18" s="90"/>
      <c r="G18" s="90"/>
      <c r="H18" s="90"/>
      <c r="I18" s="90"/>
      <c r="J18" s="90"/>
      <c r="K18" s="90"/>
    </row>
    <row r="19" spans="1:35" x14ac:dyDescent="0.2">
      <c r="A19" s="58"/>
      <c r="B19" s="58"/>
      <c r="C19" s="85"/>
      <c r="D19" s="86"/>
      <c r="E19" s="90"/>
      <c r="F19" s="90"/>
      <c r="G19" s="90"/>
      <c r="H19" s="90"/>
      <c r="I19" s="90"/>
      <c r="J19" s="90"/>
      <c r="K19" s="90"/>
    </row>
    <row r="20" spans="1:35" x14ac:dyDescent="0.2">
      <c r="A20" s="58"/>
      <c r="B20" s="58"/>
      <c r="C20" s="85"/>
      <c r="D20" s="86"/>
      <c r="E20" s="90"/>
      <c r="F20" s="90"/>
      <c r="G20" s="90"/>
      <c r="H20" s="90"/>
      <c r="I20" s="90"/>
      <c r="J20" s="90"/>
      <c r="K20" s="90"/>
    </row>
    <row r="21" spans="1:35" x14ac:dyDescent="0.2">
      <c r="A21" s="36" t="s">
        <v>97</v>
      </c>
      <c r="B21" s="36"/>
      <c r="C21" s="37"/>
      <c r="D21" s="38"/>
      <c r="E21" s="91">
        <f>SUM(E11:E20)</f>
        <v>0</v>
      </c>
      <c r="F21" s="91">
        <f t="shared" ref="F21:J21" si="1">SUM(F11:F20)</f>
        <v>0</v>
      </c>
      <c r="G21" s="91">
        <f t="shared" si="1"/>
        <v>0</v>
      </c>
      <c r="H21" s="91">
        <f t="shared" si="1"/>
        <v>0</v>
      </c>
      <c r="I21" s="91">
        <f t="shared" si="1"/>
        <v>0</v>
      </c>
      <c r="J21" s="91">
        <f t="shared" si="1"/>
        <v>0</v>
      </c>
      <c r="K21" s="91">
        <f>SUM(K11:K20)</f>
        <v>0</v>
      </c>
    </row>
    <row r="22" spans="1:35" x14ac:dyDescent="0.2">
      <c r="A22" s="41" t="s">
        <v>52</v>
      </c>
      <c r="B22" s="41"/>
      <c r="C22" s="37"/>
      <c r="D22" s="38"/>
      <c r="E22" s="40">
        <f>Monthly_Summary!D19</f>
        <v>0</v>
      </c>
      <c r="F22" s="40">
        <f>Monthly_Summary!E19</f>
        <v>0</v>
      </c>
      <c r="G22" s="40">
        <f>Monthly_Summary!F19</f>
        <v>0</v>
      </c>
      <c r="H22" s="40">
        <f>Monthly_Summary!G19</f>
        <v>0</v>
      </c>
      <c r="I22" s="40">
        <f>Monthly_Summary!H19</f>
        <v>0</v>
      </c>
      <c r="J22" s="40">
        <f>Monthly_Summary!I19</f>
        <v>0</v>
      </c>
      <c r="K22" s="40">
        <f>Monthly_Summary!J19</f>
        <v>0</v>
      </c>
    </row>
    <row r="23" spans="1:35" x14ac:dyDescent="0.2">
      <c r="A23" s="42" t="s">
        <v>98</v>
      </c>
      <c r="B23" s="42"/>
      <c r="C23" s="43"/>
      <c r="D23" s="44"/>
      <c r="E23" s="24">
        <f>SUM(Monthly_Summary!D13:D17)</f>
        <v>0</v>
      </c>
      <c r="F23" s="24">
        <f>SUM(Monthly_Summary!E13:E17)</f>
        <v>0</v>
      </c>
      <c r="G23" s="24">
        <f>SUM(Monthly_Summary!F13:F17)</f>
        <v>0</v>
      </c>
      <c r="H23" s="24">
        <f>SUM(Monthly_Summary!G13:G17)</f>
        <v>0</v>
      </c>
      <c r="I23" s="24">
        <f>SUM(Monthly_Summary!H13:H17)</f>
        <v>0</v>
      </c>
      <c r="J23" s="24">
        <f>SUM(Monthly_Summary!I13:I17)</f>
        <v>0</v>
      </c>
      <c r="K23" s="24">
        <f>SUM(Monthly_Summary!J13:J17)</f>
        <v>0</v>
      </c>
    </row>
    <row r="24" spans="1:35" ht="18.75" customHeight="1" x14ac:dyDescent="0.2">
      <c r="C24" s="164" t="s">
        <v>12</v>
      </c>
      <c r="D24" s="165"/>
      <c r="E24" s="92">
        <f>SUM(E21:E23)</f>
        <v>0</v>
      </c>
      <c r="F24" s="92">
        <f>SUM(F21:F23)</f>
        <v>0</v>
      </c>
      <c r="G24" s="92">
        <f>SUM(G21:G23)</f>
        <v>0</v>
      </c>
      <c r="H24" s="92">
        <f t="shared" ref="H24:K24" si="2">SUM(H21:H23)</f>
        <v>0</v>
      </c>
      <c r="I24" s="92">
        <f>SUM(I21:I23)</f>
        <v>0</v>
      </c>
      <c r="J24" s="92">
        <f t="shared" si="2"/>
        <v>0</v>
      </c>
      <c r="K24" s="92">
        <f t="shared" si="2"/>
        <v>0</v>
      </c>
    </row>
    <row r="26" spans="1:35" x14ac:dyDescent="0.2">
      <c r="D26" s="34" t="s">
        <v>8</v>
      </c>
      <c r="E26" s="66">
        <f>K9+1</f>
        <v>43473</v>
      </c>
      <c r="F26" s="66">
        <f t="shared" ref="F26:K26" si="3">E26+1</f>
        <v>43474</v>
      </c>
      <c r="G26" s="66">
        <f t="shared" si="3"/>
        <v>43475</v>
      </c>
      <c r="H26" s="66">
        <f t="shared" si="3"/>
        <v>43476</v>
      </c>
      <c r="I26" s="66">
        <f t="shared" si="3"/>
        <v>43477</v>
      </c>
      <c r="J26" s="66">
        <f t="shared" si="3"/>
        <v>43478</v>
      </c>
      <c r="K26" s="66">
        <f t="shared" si="3"/>
        <v>43479</v>
      </c>
    </row>
    <row r="27" spans="1:35" x14ac:dyDescent="0.2">
      <c r="A27" s="28" t="s">
        <v>43</v>
      </c>
      <c r="B27" s="28" t="s">
        <v>44</v>
      </c>
      <c r="C27" s="157" t="s">
        <v>53</v>
      </c>
      <c r="D27" s="158"/>
      <c r="E27" s="161" t="s">
        <v>45</v>
      </c>
      <c r="F27" s="162"/>
      <c r="G27" s="162"/>
      <c r="H27" s="162"/>
      <c r="I27" s="162"/>
      <c r="J27" s="162"/>
      <c r="K27" s="162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x14ac:dyDescent="0.2">
      <c r="A28" s="52">
        <f>$A$11</f>
        <v>0</v>
      </c>
      <c r="B28" s="52">
        <f>$B$11</f>
        <v>0</v>
      </c>
      <c r="C28" s="150"/>
      <c r="D28" s="151"/>
      <c r="E28" s="90"/>
      <c r="F28" s="90"/>
      <c r="G28" s="90"/>
      <c r="H28" s="90"/>
      <c r="I28" s="90"/>
      <c r="J28" s="90"/>
      <c r="K28" s="90"/>
    </row>
    <row r="29" spans="1:35" x14ac:dyDescent="0.2">
      <c r="A29" s="52">
        <f>$A$12</f>
        <v>0</v>
      </c>
      <c r="B29" s="52">
        <f>$B$12</f>
        <v>0</v>
      </c>
      <c r="C29" s="150"/>
      <c r="D29" s="151"/>
      <c r="E29" s="90"/>
      <c r="F29" s="90"/>
      <c r="G29" s="90"/>
      <c r="H29" s="90"/>
      <c r="I29" s="90"/>
      <c r="J29" s="90"/>
      <c r="K29" s="90"/>
    </row>
    <row r="30" spans="1:35" x14ac:dyDescent="0.2">
      <c r="A30" s="52">
        <f>$A$13</f>
        <v>0</v>
      </c>
      <c r="B30" s="52">
        <f>$B$13</f>
        <v>0</v>
      </c>
      <c r="C30" s="150"/>
      <c r="D30" s="151"/>
      <c r="E30" s="90"/>
      <c r="F30" s="90"/>
      <c r="G30" s="90"/>
      <c r="H30" s="90"/>
      <c r="I30" s="90"/>
      <c r="J30" s="90"/>
      <c r="K30" s="90"/>
    </row>
    <row r="31" spans="1:35" x14ac:dyDescent="0.2">
      <c r="A31" s="52">
        <f>$A$14</f>
        <v>0</v>
      </c>
      <c r="B31" s="52">
        <f>$B$14</f>
        <v>0</v>
      </c>
      <c r="C31" s="150"/>
      <c r="D31" s="151"/>
      <c r="E31" s="90"/>
      <c r="F31" s="90"/>
      <c r="G31" s="90"/>
      <c r="H31" s="90"/>
      <c r="I31" s="90"/>
      <c r="J31" s="90"/>
      <c r="K31" s="90"/>
    </row>
    <row r="32" spans="1:35" x14ac:dyDescent="0.2">
      <c r="A32" s="52">
        <f>$A$15</f>
        <v>0</v>
      </c>
      <c r="B32" s="52">
        <f>$B$15</f>
        <v>0</v>
      </c>
      <c r="C32" s="150"/>
      <c r="D32" s="151"/>
      <c r="E32" s="90"/>
      <c r="F32" s="90"/>
      <c r="G32" s="90"/>
      <c r="H32" s="90"/>
      <c r="I32" s="90"/>
      <c r="J32" s="90"/>
      <c r="K32" s="90"/>
    </row>
    <row r="33" spans="1:11" x14ac:dyDescent="0.2">
      <c r="A33" s="52">
        <f>$A$16</f>
        <v>0</v>
      </c>
      <c r="B33" s="52">
        <f>$B$16</f>
        <v>0</v>
      </c>
      <c r="C33" s="85"/>
      <c r="D33" s="86"/>
      <c r="E33" s="90"/>
      <c r="F33" s="90"/>
      <c r="G33" s="90"/>
      <c r="H33" s="90"/>
      <c r="I33" s="90"/>
      <c r="J33" s="90"/>
      <c r="K33" s="90"/>
    </row>
    <row r="34" spans="1:11" x14ac:dyDescent="0.2">
      <c r="A34" s="52">
        <f>$A$17</f>
        <v>0</v>
      </c>
      <c r="B34" s="52">
        <f>$B$17</f>
        <v>0</v>
      </c>
      <c r="C34" s="85"/>
      <c r="D34" s="86"/>
      <c r="E34" s="90"/>
      <c r="F34" s="90"/>
      <c r="G34" s="90"/>
      <c r="H34" s="90"/>
      <c r="I34" s="90"/>
      <c r="J34" s="90"/>
      <c r="K34" s="90"/>
    </row>
    <row r="35" spans="1:11" x14ac:dyDescent="0.2">
      <c r="A35" s="52">
        <f>$A$18</f>
        <v>0</v>
      </c>
      <c r="B35" s="52">
        <f>$B$18</f>
        <v>0</v>
      </c>
      <c r="C35" s="85"/>
      <c r="D35" s="86"/>
      <c r="E35" s="90"/>
      <c r="F35" s="90"/>
      <c r="G35" s="90"/>
      <c r="H35" s="90"/>
      <c r="I35" s="90"/>
      <c r="J35" s="90"/>
      <c r="K35" s="90"/>
    </row>
    <row r="36" spans="1:11" x14ac:dyDescent="0.2">
      <c r="A36" s="52">
        <f>$A$19</f>
        <v>0</v>
      </c>
      <c r="B36" s="52">
        <f>$B$19</f>
        <v>0</v>
      </c>
      <c r="C36" s="85"/>
      <c r="D36" s="86"/>
      <c r="E36" s="90"/>
      <c r="F36" s="90"/>
      <c r="G36" s="90"/>
      <c r="H36" s="90"/>
      <c r="I36" s="90"/>
      <c r="J36" s="90"/>
      <c r="K36" s="90"/>
    </row>
    <row r="37" spans="1:11" x14ac:dyDescent="0.2">
      <c r="A37" s="52">
        <f>$A$20</f>
        <v>0</v>
      </c>
      <c r="B37" s="52">
        <f>$B$20</f>
        <v>0</v>
      </c>
      <c r="C37" s="85"/>
      <c r="D37" s="86"/>
      <c r="E37" s="90"/>
      <c r="F37" s="90"/>
      <c r="G37" s="90"/>
      <c r="H37" s="90"/>
      <c r="I37" s="90"/>
      <c r="J37" s="90"/>
      <c r="K37" s="90"/>
    </row>
    <row r="38" spans="1:11" x14ac:dyDescent="0.2">
      <c r="A38" s="36" t="s">
        <v>97</v>
      </c>
      <c r="B38" s="36"/>
      <c r="C38" s="37"/>
      <c r="D38" s="38"/>
      <c r="E38" s="91">
        <f>SUM(E28:E37)</f>
        <v>0</v>
      </c>
      <c r="F38" s="91">
        <f t="shared" ref="F38:J38" si="4">SUM(F28:F37)</f>
        <v>0</v>
      </c>
      <c r="G38" s="91">
        <f t="shared" si="4"/>
        <v>0</v>
      </c>
      <c r="H38" s="91">
        <f t="shared" si="4"/>
        <v>0</v>
      </c>
      <c r="I38" s="91">
        <f t="shared" si="4"/>
        <v>0</v>
      </c>
      <c r="J38" s="91">
        <f t="shared" si="4"/>
        <v>0</v>
      </c>
      <c r="K38" s="91">
        <f>SUM(K28:K37)</f>
        <v>0</v>
      </c>
    </row>
    <row r="39" spans="1:11" x14ac:dyDescent="0.2">
      <c r="A39" s="41" t="s">
        <v>52</v>
      </c>
      <c r="B39" s="41"/>
      <c r="C39" s="37"/>
      <c r="D39" s="38"/>
      <c r="E39" s="40">
        <f>Monthly_Summary!B30</f>
        <v>0</v>
      </c>
      <c r="F39" s="40">
        <f>Monthly_Summary!C30</f>
        <v>0</v>
      </c>
      <c r="G39" s="40">
        <f>Monthly_Summary!D30</f>
        <v>0</v>
      </c>
      <c r="H39" s="40">
        <f>Monthly_Summary!E30</f>
        <v>0</v>
      </c>
      <c r="I39" s="40">
        <f>Monthly_Summary!F30</f>
        <v>0</v>
      </c>
      <c r="J39" s="40">
        <f>Monthly_Summary!G30</f>
        <v>0</v>
      </c>
      <c r="K39" s="40">
        <f>Monthly_Summary!H30</f>
        <v>0</v>
      </c>
    </row>
    <row r="40" spans="1:11" x14ac:dyDescent="0.2">
      <c r="A40" s="42" t="s">
        <v>98</v>
      </c>
      <c r="B40" s="42"/>
      <c r="C40" s="43"/>
      <c r="D40" s="44"/>
      <c r="E40" s="24">
        <f>SUM(Monthly_Summary!B24:B28)</f>
        <v>0</v>
      </c>
      <c r="F40" s="24">
        <f>SUM(Monthly_Summary!C24:C28)</f>
        <v>0</v>
      </c>
      <c r="G40" s="24">
        <f>SUM(Monthly_Summary!D24:D28)</f>
        <v>0</v>
      </c>
      <c r="H40" s="24">
        <f>SUM(Monthly_Summary!E24:E28)</f>
        <v>0</v>
      </c>
      <c r="I40" s="24">
        <f>SUM(Monthly_Summary!F24:F28)</f>
        <v>0</v>
      </c>
      <c r="J40" s="24">
        <f>SUM(Monthly_Summary!G24:G28)</f>
        <v>0</v>
      </c>
      <c r="K40" s="24">
        <f>SUM(Monthly_Summary!H24:H28)</f>
        <v>0</v>
      </c>
    </row>
    <row r="41" spans="1:11" ht="17.25" customHeight="1" x14ac:dyDescent="0.2">
      <c r="C41" s="156" t="s">
        <v>12</v>
      </c>
      <c r="D41" s="156"/>
      <c r="E41" s="92">
        <f>SUM(E38:E40)</f>
        <v>0</v>
      </c>
      <c r="F41" s="92">
        <f>SUM(F38:F40)</f>
        <v>0</v>
      </c>
      <c r="G41" s="92">
        <f>SUM(G38:G40)</f>
        <v>0</v>
      </c>
      <c r="H41" s="92">
        <f>SUM(H38:H40)</f>
        <v>0</v>
      </c>
      <c r="I41" s="92">
        <f t="shared" ref="I41:K41" si="5">SUM(I38:I40)</f>
        <v>0</v>
      </c>
      <c r="J41" s="92">
        <f t="shared" si="5"/>
        <v>0</v>
      </c>
      <c r="K41" s="92">
        <f t="shared" si="5"/>
        <v>0</v>
      </c>
    </row>
    <row r="42" spans="1:11" ht="17.25" customHeight="1" x14ac:dyDescent="0.2">
      <c r="C42" s="35"/>
      <c r="D42" s="35"/>
      <c r="E42" s="20"/>
      <c r="F42" s="20"/>
      <c r="G42" s="20"/>
      <c r="H42" s="20"/>
      <c r="I42" s="20"/>
      <c r="J42" s="20"/>
      <c r="K42" s="20"/>
    </row>
    <row r="44" spans="1:11" x14ac:dyDescent="0.2">
      <c r="D44" s="34" t="s">
        <v>8</v>
      </c>
      <c r="E44" s="66">
        <f>K26+1</f>
        <v>43480</v>
      </c>
      <c r="F44" s="66">
        <f t="shared" ref="F44:K44" si="6">E44+1</f>
        <v>43481</v>
      </c>
      <c r="G44" s="66">
        <f t="shared" si="6"/>
        <v>43482</v>
      </c>
      <c r="H44" s="66">
        <f t="shared" si="6"/>
        <v>43483</v>
      </c>
      <c r="I44" s="66">
        <f t="shared" si="6"/>
        <v>43484</v>
      </c>
      <c r="J44" s="66">
        <f t="shared" si="6"/>
        <v>43485</v>
      </c>
      <c r="K44" s="66">
        <f t="shared" si="6"/>
        <v>43486</v>
      </c>
    </row>
    <row r="45" spans="1:11" x14ac:dyDescent="0.2">
      <c r="A45" s="28" t="s">
        <v>43</v>
      </c>
      <c r="B45" s="28" t="s">
        <v>44</v>
      </c>
      <c r="C45" s="157" t="s">
        <v>53</v>
      </c>
      <c r="D45" s="158"/>
      <c r="E45" s="161" t="s">
        <v>45</v>
      </c>
      <c r="F45" s="162"/>
      <c r="G45" s="162"/>
      <c r="H45" s="162"/>
      <c r="I45" s="162"/>
      <c r="J45" s="162"/>
      <c r="K45" s="162"/>
    </row>
    <row r="46" spans="1:11" x14ac:dyDescent="0.2">
      <c r="A46" s="52">
        <f>$A$11</f>
        <v>0</v>
      </c>
      <c r="B46" s="52">
        <f>$B$11</f>
        <v>0</v>
      </c>
      <c r="C46" s="150"/>
      <c r="D46" s="151"/>
      <c r="E46" s="90"/>
      <c r="F46" s="90"/>
      <c r="G46" s="90"/>
      <c r="H46" s="90"/>
      <c r="I46" s="90"/>
      <c r="J46" s="90"/>
      <c r="K46" s="90"/>
    </row>
    <row r="47" spans="1:11" x14ac:dyDescent="0.2">
      <c r="A47" s="52">
        <f>$A$12</f>
        <v>0</v>
      </c>
      <c r="B47" s="52">
        <f>$B$12</f>
        <v>0</v>
      </c>
      <c r="C47" s="150"/>
      <c r="D47" s="151"/>
      <c r="E47" s="90"/>
      <c r="F47" s="90"/>
      <c r="G47" s="90"/>
      <c r="H47" s="90"/>
      <c r="I47" s="90"/>
      <c r="J47" s="90"/>
      <c r="K47" s="90"/>
    </row>
    <row r="48" spans="1:11" x14ac:dyDescent="0.2">
      <c r="A48" s="52">
        <f>$A$13</f>
        <v>0</v>
      </c>
      <c r="B48" s="52">
        <f>$B$13</f>
        <v>0</v>
      </c>
      <c r="C48" s="150"/>
      <c r="D48" s="151"/>
      <c r="E48" s="90"/>
      <c r="F48" s="90"/>
      <c r="G48" s="90"/>
      <c r="H48" s="90"/>
      <c r="I48" s="90"/>
      <c r="J48" s="90"/>
      <c r="K48" s="90"/>
    </row>
    <row r="49" spans="1:11" x14ac:dyDescent="0.2">
      <c r="A49" s="52">
        <f>$A$14</f>
        <v>0</v>
      </c>
      <c r="B49" s="52">
        <f>$B$14</f>
        <v>0</v>
      </c>
      <c r="C49" s="150"/>
      <c r="D49" s="151"/>
      <c r="E49" s="90"/>
      <c r="F49" s="90"/>
      <c r="G49" s="90"/>
      <c r="H49" s="90"/>
      <c r="I49" s="90"/>
      <c r="J49" s="90"/>
      <c r="K49" s="90"/>
    </row>
    <row r="50" spans="1:11" x14ac:dyDescent="0.2">
      <c r="A50" s="52">
        <f>$A$15</f>
        <v>0</v>
      </c>
      <c r="B50" s="52">
        <f>$B$15</f>
        <v>0</v>
      </c>
      <c r="C50" s="150"/>
      <c r="D50" s="151"/>
      <c r="E50" s="90"/>
      <c r="F50" s="90"/>
      <c r="G50" s="90"/>
      <c r="H50" s="90"/>
      <c r="I50" s="90"/>
      <c r="J50" s="90"/>
      <c r="K50" s="90"/>
    </row>
    <row r="51" spans="1:11" x14ac:dyDescent="0.2">
      <c r="A51" s="52">
        <f>$A$16</f>
        <v>0</v>
      </c>
      <c r="B51" s="52">
        <f>$B$16</f>
        <v>0</v>
      </c>
      <c r="C51" s="85"/>
      <c r="D51" s="86"/>
      <c r="E51" s="90"/>
      <c r="F51" s="90"/>
      <c r="G51" s="90"/>
      <c r="H51" s="90"/>
      <c r="I51" s="90"/>
      <c r="J51" s="90"/>
      <c r="K51" s="90"/>
    </row>
    <row r="52" spans="1:11" x14ac:dyDescent="0.2">
      <c r="A52" s="52">
        <f>$A$17</f>
        <v>0</v>
      </c>
      <c r="B52" s="52">
        <f>$B$17</f>
        <v>0</v>
      </c>
      <c r="C52" s="85"/>
      <c r="D52" s="86"/>
      <c r="E52" s="90"/>
      <c r="F52" s="90"/>
      <c r="G52" s="90"/>
      <c r="H52" s="90"/>
      <c r="I52" s="90"/>
      <c r="J52" s="90"/>
      <c r="K52" s="90"/>
    </row>
    <row r="53" spans="1:11" x14ac:dyDescent="0.2">
      <c r="A53" s="52">
        <f>$A$18</f>
        <v>0</v>
      </c>
      <c r="B53" s="52">
        <f>$B$18</f>
        <v>0</v>
      </c>
      <c r="C53" s="85"/>
      <c r="D53" s="86"/>
      <c r="E53" s="90"/>
      <c r="F53" s="90"/>
      <c r="G53" s="90"/>
      <c r="H53" s="90"/>
      <c r="I53" s="90"/>
      <c r="J53" s="90"/>
      <c r="K53" s="90"/>
    </row>
    <row r="54" spans="1:11" x14ac:dyDescent="0.2">
      <c r="A54" s="52">
        <f>$A$19</f>
        <v>0</v>
      </c>
      <c r="B54" s="52">
        <f>$B$19</f>
        <v>0</v>
      </c>
      <c r="C54" s="85"/>
      <c r="D54" s="86"/>
      <c r="E54" s="90"/>
      <c r="F54" s="90"/>
      <c r="G54" s="90"/>
      <c r="H54" s="90"/>
      <c r="I54" s="90"/>
      <c r="J54" s="90"/>
      <c r="K54" s="90"/>
    </row>
    <row r="55" spans="1:11" x14ac:dyDescent="0.2">
      <c r="A55" s="52">
        <f>$A$20</f>
        <v>0</v>
      </c>
      <c r="B55" s="52">
        <f>$B$20</f>
        <v>0</v>
      </c>
      <c r="C55" s="85"/>
      <c r="D55" s="86"/>
      <c r="E55" s="90"/>
      <c r="F55" s="90"/>
      <c r="G55" s="90"/>
      <c r="H55" s="90"/>
      <c r="I55" s="90"/>
      <c r="J55" s="90"/>
      <c r="K55" s="90"/>
    </row>
    <row r="56" spans="1:11" x14ac:dyDescent="0.2">
      <c r="A56" s="36" t="s">
        <v>97</v>
      </c>
      <c r="B56" s="36"/>
      <c r="C56" s="37"/>
      <c r="D56" s="38"/>
      <c r="E56" s="91">
        <f>SUM(E46:E55)</f>
        <v>0</v>
      </c>
      <c r="F56" s="91">
        <f t="shared" ref="F56:H56" si="7">SUM(F46:F55)</f>
        <v>0</v>
      </c>
      <c r="G56" s="91">
        <f t="shared" si="7"/>
        <v>0</v>
      </c>
      <c r="H56" s="91">
        <f t="shared" si="7"/>
        <v>0</v>
      </c>
      <c r="I56" s="91">
        <f>SUM(I46:I55)</f>
        <v>0</v>
      </c>
      <c r="J56" s="91">
        <f>SUM(J46:J55)</f>
        <v>0</v>
      </c>
      <c r="K56" s="91">
        <f>SUM(K46:K55)</f>
        <v>0</v>
      </c>
    </row>
    <row r="57" spans="1:11" x14ac:dyDescent="0.2">
      <c r="A57" s="41" t="s">
        <v>52</v>
      </c>
      <c r="B57" s="41"/>
      <c r="C57" s="37"/>
      <c r="D57" s="38"/>
      <c r="E57" s="40">
        <f>Monthly_Summary!I30</f>
        <v>0</v>
      </c>
      <c r="F57" s="40">
        <f>Monthly_Summary!J30</f>
        <v>0</v>
      </c>
      <c r="G57" s="40">
        <f>Monthly_Summary!B41</f>
        <v>0</v>
      </c>
      <c r="H57" s="40">
        <f>Monthly_Summary!C41</f>
        <v>0</v>
      </c>
      <c r="I57" s="40">
        <f>Monthly_Summary!D41</f>
        <v>0</v>
      </c>
      <c r="J57" s="40">
        <f>Monthly_Summary!E41</f>
        <v>0</v>
      </c>
      <c r="K57" s="40">
        <f>Monthly_Summary!F41</f>
        <v>0</v>
      </c>
    </row>
    <row r="58" spans="1:11" x14ac:dyDescent="0.2">
      <c r="A58" s="42" t="s">
        <v>98</v>
      </c>
      <c r="B58" s="42"/>
      <c r="C58" s="43"/>
      <c r="D58" s="44"/>
      <c r="E58" s="24">
        <f>SUM(Monthly_Summary!I24:I28)</f>
        <v>0</v>
      </c>
      <c r="F58" s="24">
        <f>SUM(Monthly_Summary!J24:J28)</f>
        <v>0</v>
      </c>
      <c r="G58" s="24">
        <f>SUM(Monthly_Summary!B35:B39)</f>
        <v>0</v>
      </c>
      <c r="H58" s="24">
        <f>SUM(Monthly_Summary!C35:C39)</f>
        <v>0</v>
      </c>
      <c r="I58" s="24">
        <f>SUM(Monthly_Summary!D35:D39)</f>
        <v>0</v>
      </c>
      <c r="J58" s="24">
        <f>SUM(Monthly_Summary!E35:E39)</f>
        <v>0</v>
      </c>
      <c r="K58" s="24">
        <f>SUM(Monthly_Summary!F35:F39)</f>
        <v>0</v>
      </c>
    </row>
    <row r="59" spans="1:11" ht="18.75" customHeight="1" x14ac:dyDescent="0.2">
      <c r="C59" s="156" t="s">
        <v>12</v>
      </c>
      <c r="D59" s="156"/>
      <c r="E59" s="92">
        <f>SUM(E56:E58)</f>
        <v>0</v>
      </c>
      <c r="F59" s="92">
        <f t="shared" ref="F59:K59" si="8">SUM(F56:F58)</f>
        <v>0</v>
      </c>
      <c r="G59" s="92">
        <f t="shared" si="8"/>
        <v>0</v>
      </c>
      <c r="H59" s="92">
        <f t="shared" si="8"/>
        <v>0</v>
      </c>
      <c r="I59" s="92">
        <f t="shared" si="8"/>
        <v>0</v>
      </c>
      <c r="J59" s="92">
        <f t="shared" si="8"/>
        <v>0</v>
      </c>
      <c r="K59" s="92">
        <f t="shared" si="8"/>
        <v>0</v>
      </c>
    </row>
    <row r="61" spans="1:11" x14ac:dyDescent="0.2">
      <c r="D61" s="34" t="s">
        <v>8</v>
      </c>
      <c r="E61" s="66">
        <f>K44+1</f>
        <v>43487</v>
      </c>
      <c r="F61" s="66">
        <f t="shared" ref="F61:K61" si="9">E61+1</f>
        <v>43488</v>
      </c>
      <c r="G61" s="66">
        <f t="shared" si="9"/>
        <v>43489</v>
      </c>
      <c r="H61" s="66">
        <f t="shared" si="9"/>
        <v>43490</v>
      </c>
      <c r="I61" s="66">
        <f t="shared" si="9"/>
        <v>43491</v>
      </c>
      <c r="J61" s="66">
        <f t="shared" si="9"/>
        <v>43492</v>
      </c>
      <c r="K61" s="66">
        <f t="shared" si="9"/>
        <v>43493</v>
      </c>
    </row>
    <row r="62" spans="1:11" x14ac:dyDescent="0.2">
      <c r="A62" s="28" t="s">
        <v>43</v>
      </c>
      <c r="B62" s="28" t="s">
        <v>44</v>
      </c>
      <c r="C62" s="157" t="s">
        <v>53</v>
      </c>
      <c r="D62" s="158"/>
      <c r="E62" s="161" t="s">
        <v>45</v>
      </c>
      <c r="F62" s="162"/>
      <c r="G62" s="162"/>
      <c r="H62" s="162"/>
      <c r="I62" s="162"/>
      <c r="J62" s="162"/>
      <c r="K62" s="162"/>
    </row>
    <row r="63" spans="1:11" x14ac:dyDescent="0.2">
      <c r="A63" s="52">
        <f>$A$11</f>
        <v>0</v>
      </c>
      <c r="B63" s="52">
        <f>$B$11</f>
        <v>0</v>
      </c>
      <c r="C63" s="150"/>
      <c r="D63" s="151"/>
      <c r="E63" s="90"/>
      <c r="F63" s="90"/>
      <c r="G63" s="90"/>
      <c r="H63" s="90"/>
      <c r="I63" s="90"/>
      <c r="J63" s="90"/>
      <c r="K63" s="90"/>
    </row>
    <row r="64" spans="1:11" x14ac:dyDescent="0.2">
      <c r="A64" s="52">
        <f>$A$12</f>
        <v>0</v>
      </c>
      <c r="B64" s="52">
        <f>$B$12</f>
        <v>0</v>
      </c>
      <c r="C64" s="150"/>
      <c r="D64" s="151"/>
      <c r="E64" s="90"/>
      <c r="F64" s="90"/>
      <c r="G64" s="90"/>
      <c r="H64" s="90"/>
      <c r="I64" s="90"/>
      <c r="J64" s="90"/>
      <c r="K64" s="90"/>
    </row>
    <row r="65" spans="1:11" x14ac:dyDescent="0.2">
      <c r="A65" s="52">
        <f>$A$13</f>
        <v>0</v>
      </c>
      <c r="B65" s="52">
        <f>$B$13</f>
        <v>0</v>
      </c>
      <c r="C65" s="150"/>
      <c r="D65" s="151"/>
      <c r="E65" s="90"/>
      <c r="F65" s="90"/>
      <c r="G65" s="90"/>
      <c r="H65" s="90"/>
      <c r="I65" s="90"/>
      <c r="J65" s="90"/>
      <c r="K65" s="90"/>
    </row>
    <row r="66" spans="1:11" x14ac:dyDescent="0.2">
      <c r="A66" s="52">
        <f>$A$14</f>
        <v>0</v>
      </c>
      <c r="B66" s="52">
        <f>$B$14</f>
        <v>0</v>
      </c>
      <c r="C66" s="150"/>
      <c r="D66" s="151"/>
      <c r="E66" s="90"/>
      <c r="F66" s="90"/>
      <c r="G66" s="90"/>
      <c r="H66" s="90"/>
      <c r="I66" s="90"/>
      <c r="J66" s="90"/>
      <c r="K66" s="90"/>
    </row>
    <row r="67" spans="1:11" x14ac:dyDescent="0.2">
      <c r="A67" s="52">
        <f>$A$15</f>
        <v>0</v>
      </c>
      <c r="B67" s="52">
        <f>$B$15</f>
        <v>0</v>
      </c>
      <c r="C67" s="150"/>
      <c r="D67" s="151"/>
      <c r="E67" s="90"/>
      <c r="F67" s="90"/>
      <c r="G67" s="90"/>
      <c r="H67" s="90"/>
      <c r="I67" s="90"/>
      <c r="J67" s="90"/>
      <c r="K67" s="90"/>
    </row>
    <row r="68" spans="1:11" x14ac:dyDescent="0.2">
      <c r="A68" s="52">
        <f>$A$16</f>
        <v>0</v>
      </c>
      <c r="B68" s="52">
        <f>$B$16</f>
        <v>0</v>
      </c>
      <c r="C68" s="85"/>
      <c r="D68" s="86"/>
      <c r="E68" s="90"/>
      <c r="F68" s="90"/>
      <c r="G68" s="90"/>
      <c r="H68" s="90"/>
      <c r="I68" s="90"/>
      <c r="J68" s="90"/>
      <c r="K68" s="90"/>
    </row>
    <row r="69" spans="1:11" x14ac:dyDescent="0.2">
      <c r="A69" s="52">
        <f>$A$17</f>
        <v>0</v>
      </c>
      <c r="B69" s="52">
        <f>$B$17</f>
        <v>0</v>
      </c>
      <c r="C69" s="85"/>
      <c r="D69" s="86"/>
      <c r="E69" s="90"/>
      <c r="F69" s="90"/>
      <c r="G69" s="90"/>
      <c r="H69" s="90"/>
      <c r="I69" s="90"/>
      <c r="J69" s="90"/>
      <c r="K69" s="90"/>
    </row>
    <row r="70" spans="1:11" x14ac:dyDescent="0.2">
      <c r="A70" s="52">
        <f>$A$18</f>
        <v>0</v>
      </c>
      <c r="B70" s="52">
        <f>$B$18</f>
        <v>0</v>
      </c>
      <c r="C70" s="85"/>
      <c r="D70" s="86"/>
      <c r="E70" s="90"/>
      <c r="F70" s="90"/>
      <c r="G70" s="90"/>
      <c r="H70" s="90"/>
      <c r="I70" s="90"/>
      <c r="J70" s="90"/>
      <c r="K70" s="90"/>
    </row>
    <row r="71" spans="1:11" x14ac:dyDescent="0.2">
      <c r="A71" s="52">
        <f>$A$19</f>
        <v>0</v>
      </c>
      <c r="B71" s="52">
        <f>$B$19</f>
        <v>0</v>
      </c>
      <c r="C71" s="85"/>
      <c r="D71" s="86"/>
      <c r="E71" s="90"/>
      <c r="F71" s="90"/>
      <c r="G71" s="90"/>
      <c r="H71" s="90"/>
      <c r="I71" s="90"/>
      <c r="J71" s="90"/>
      <c r="K71" s="90"/>
    </row>
    <row r="72" spans="1:11" x14ac:dyDescent="0.2">
      <c r="A72" s="52">
        <f>$A$20</f>
        <v>0</v>
      </c>
      <c r="B72" s="52">
        <f>$B$20</f>
        <v>0</v>
      </c>
      <c r="C72" s="85"/>
      <c r="D72" s="86"/>
      <c r="E72" s="90"/>
      <c r="F72" s="90"/>
      <c r="G72" s="90"/>
      <c r="H72" s="90"/>
      <c r="I72" s="90"/>
      <c r="J72" s="90"/>
      <c r="K72" s="90"/>
    </row>
    <row r="73" spans="1:11" x14ac:dyDescent="0.2">
      <c r="A73" s="36" t="s">
        <v>97</v>
      </c>
      <c r="B73" s="36"/>
      <c r="C73" s="37"/>
      <c r="D73" s="38"/>
      <c r="E73" s="91">
        <f>SUM(E63:E72)</f>
        <v>0</v>
      </c>
      <c r="F73" s="91">
        <f t="shared" ref="F73:K73" si="10">SUM(F63:F72)</f>
        <v>0</v>
      </c>
      <c r="G73" s="91">
        <f t="shared" si="10"/>
        <v>0</v>
      </c>
      <c r="H73" s="91">
        <f>SUM(H63:H72)</f>
        <v>0</v>
      </c>
      <c r="I73" s="91">
        <f t="shared" si="10"/>
        <v>0</v>
      </c>
      <c r="J73" s="91">
        <f t="shared" si="10"/>
        <v>0</v>
      </c>
      <c r="K73" s="91">
        <f t="shared" si="10"/>
        <v>0</v>
      </c>
    </row>
    <row r="74" spans="1:11" x14ac:dyDescent="0.2">
      <c r="A74" s="41" t="s">
        <v>52</v>
      </c>
      <c r="B74" s="41"/>
      <c r="C74" s="37"/>
      <c r="D74" s="38"/>
      <c r="E74" s="40">
        <f>Monthly_Summary!G41</f>
        <v>0</v>
      </c>
      <c r="F74" s="40">
        <f>Monthly_Summary!H41</f>
        <v>0</v>
      </c>
      <c r="G74" s="40">
        <f>Monthly_Summary!I41</f>
        <v>0</v>
      </c>
      <c r="H74" s="40">
        <f>Monthly_Summary!J41</f>
        <v>0</v>
      </c>
      <c r="I74" s="40">
        <f>Monthly_Summary!B52</f>
        <v>0</v>
      </c>
      <c r="J74" s="40">
        <f>Monthly_Summary!C52</f>
        <v>0</v>
      </c>
      <c r="K74" s="40">
        <f>Monthly_Summary!D52</f>
        <v>0</v>
      </c>
    </row>
    <row r="75" spans="1:11" x14ac:dyDescent="0.2">
      <c r="A75" s="42" t="s">
        <v>98</v>
      </c>
      <c r="B75" s="42"/>
      <c r="C75" s="43"/>
      <c r="D75" s="44"/>
      <c r="E75" s="24">
        <f>SUM(Monthly_Summary!G35:G39)</f>
        <v>0</v>
      </c>
      <c r="F75" s="24">
        <f>SUM(Monthly_Summary!H35:H39)</f>
        <v>0</v>
      </c>
      <c r="G75" s="24">
        <f>SUM(Monthly_Summary!I35:I39)</f>
        <v>0</v>
      </c>
      <c r="H75" s="24">
        <f>SUM(Monthly_Summary!J35:J39)</f>
        <v>0</v>
      </c>
      <c r="I75" s="24">
        <f>SUM(Monthly_Summary!B46:B50)</f>
        <v>0</v>
      </c>
      <c r="J75" s="24">
        <f>SUM(Monthly_Summary!C46:C50)</f>
        <v>0</v>
      </c>
      <c r="K75" s="24">
        <f>SUM(Monthly_Summary!D46:D50)</f>
        <v>0</v>
      </c>
    </row>
    <row r="76" spans="1:11" ht="18.75" customHeight="1" x14ac:dyDescent="0.2">
      <c r="C76" s="156" t="s">
        <v>12</v>
      </c>
      <c r="D76" s="156"/>
      <c r="E76" s="92">
        <f>SUM(E73:E75)</f>
        <v>0</v>
      </c>
      <c r="F76" s="92">
        <f t="shared" ref="F76:K76" si="11">SUM(F73:F75)</f>
        <v>0</v>
      </c>
      <c r="G76" s="92">
        <f t="shared" si="11"/>
        <v>0</v>
      </c>
      <c r="H76" s="92">
        <f t="shared" si="11"/>
        <v>0</v>
      </c>
      <c r="I76" s="92">
        <f t="shared" si="11"/>
        <v>0</v>
      </c>
      <c r="J76" s="92">
        <f t="shared" si="11"/>
        <v>0</v>
      </c>
      <c r="K76" s="92">
        <f t="shared" si="11"/>
        <v>0</v>
      </c>
    </row>
    <row r="78" spans="1:11" x14ac:dyDescent="0.2">
      <c r="D78" s="34" t="s">
        <v>8</v>
      </c>
      <c r="E78" s="66">
        <f>K61+1</f>
        <v>43494</v>
      </c>
      <c r="F78" s="66">
        <f>E78+1</f>
        <v>43495</v>
      </c>
      <c r="G78" s="66">
        <f>E78+2</f>
        <v>43496</v>
      </c>
      <c r="H78" s="159" t="s">
        <v>7</v>
      </c>
    </row>
    <row r="79" spans="1:11" x14ac:dyDescent="0.2">
      <c r="A79" s="28" t="s">
        <v>43</v>
      </c>
      <c r="B79" s="28" t="s">
        <v>44</v>
      </c>
      <c r="C79" s="157" t="s">
        <v>53</v>
      </c>
      <c r="D79" s="158"/>
      <c r="E79" s="161" t="s">
        <v>45</v>
      </c>
      <c r="F79" s="162"/>
      <c r="G79" s="163"/>
      <c r="H79" s="160"/>
    </row>
    <row r="80" spans="1:11" x14ac:dyDescent="0.2">
      <c r="A80" s="52">
        <f>$A$11</f>
        <v>0</v>
      </c>
      <c r="B80" s="52">
        <f>$B$11</f>
        <v>0</v>
      </c>
      <c r="C80" s="150"/>
      <c r="D80" s="151"/>
      <c r="E80" s="90"/>
      <c r="F80" s="90"/>
      <c r="G80" s="90"/>
      <c r="H80" s="93">
        <f t="shared" ref="H80:H85" si="12">SUM(E11:K11,E28:K28,E46:K46,E63:K63,E80:G80)</f>
        <v>0</v>
      </c>
    </row>
    <row r="81" spans="1:11" x14ac:dyDescent="0.2">
      <c r="A81" s="52">
        <f>$A$12</f>
        <v>0</v>
      </c>
      <c r="B81" s="52">
        <f>$B$12</f>
        <v>0</v>
      </c>
      <c r="C81" s="150"/>
      <c r="D81" s="151"/>
      <c r="E81" s="90"/>
      <c r="F81" s="90"/>
      <c r="G81" s="90"/>
      <c r="H81" s="93">
        <f t="shared" si="12"/>
        <v>0</v>
      </c>
    </row>
    <row r="82" spans="1:11" x14ac:dyDescent="0.2">
      <c r="A82" s="52">
        <f>$A$13</f>
        <v>0</v>
      </c>
      <c r="B82" s="52">
        <f>$B$13</f>
        <v>0</v>
      </c>
      <c r="C82" s="150"/>
      <c r="D82" s="151"/>
      <c r="E82" s="90"/>
      <c r="F82" s="90"/>
      <c r="G82" s="90"/>
      <c r="H82" s="93">
        <f t="shared" si="12"/>
        <v>0</v>
      </c>
    </row>
    <row r="83" spans="1:11" x14ac:dyDescent="0.2">
      <c r="A83" s="52">
        <f>$A$14</f>
        <v>0</v>
      </c>
      <c r="B83" s="52">
        <f>$B$14</f>
        <v>0</v>
      </c>
      <c r="C83" s="150"/>
      <c r="D83" s="151"/>
      <c r="E83" s="90"/>
      <c r="F83" s="90"/>
      <c r="G83" s="90"/>
      <c r="H83" s="93">
        <f t="shared" si="12"/>
        <v>0</v>
      </c>
    </row>
    <row r="84" spans="1:11" x14ac:dyDescent="0.2">
      <c r="A84" s="52">
        <f>$A$15</f>
        <v>0</v>
      </c>
      <c r="B84" s="52">
        <f>$B$15</f>
        <v>0</v>
      </c>
      <c r="C84" s="150"/>
      <c r="D84" s="151"/>
      <c r="E84" s="90"/>
      <c r="F84" s="90"/>
      <c r="G84" s="90"/>
      <c r="H84" s="93">
        <f t="shared" si="12"/>
        <v>0</v>
      </c>
    </row>
    <row r="85" spans="1:11" x14ac:dyDescent="0.2">
      <c r="A85" s="52">
        <f>$A$16</f>
        <v>0</v>
      </c>
      <c r="B85" s="52">
        <f>$B$16</f>
        <v>0</v>
      </c>
      <c r="C85" s="85"/>
      <c r="D85" s="86"/>
      <c r="E85" s="90"/>
      <c r="F85" s="90"/>
      <c r="G85" s="90"/>
      <c r="H85" s="93">
        <f t="shared" si="12"/>
        <v>0</v>
      </c>
    </row>
    <row r="86" spans="1:11" x14ac:dyDescent="0.2">
      <c r="A86" s="52">
        <f>$A$17</f>
        <v>0</v>
      </c>
      <c r="B86" s="52">
        <f>$B$17</f>
        <v>0</v>
      </c>
      <c r="C86" s="85"/>
      <c r="D86" s="86"/>
      <c r="E86" s="90"/>
      <c r="F86" s="90"/>
      <c r="G86" s="90"/>
      <c r="H86" s="93">
        <f t="shared" ref="H86:H89" si="13">SUM(E17:K17,E34:K34,E52:K52,E69:K69,E86:G86)</f>
        <v>0</v>
      </c>
    </row>
    <row r="87" spans="1:11" x14ac:dyDescent="0.2">
      <c r="A87" s="52">
        <f>$A$18</f>
        <v>0</v>
      </c>
      <c r="B87" s="52">
        <f>$B$18</f>
        <v>0</v>
      </c>
      <c r="C87" s="85"/>
      <c r="D87" s="86"/>
      <c r="E87" s="90"/>
      <c r="F87" s="90"/>
      <c r="G87" s="90"/>
      <c r="H87" s="93">
        <f t="shared" si="13"/>
        <v>0</v>
      </c>
    </row>
    <row r="88" spans="1:11" x14ac:dyDescent="0.2">
      <c r="A88" s="52">
        <f>$A$19</f>
        <v>0</v>
      </c>
      <c r="B88" s="52">
        <f>$B$19</f>
        <v>0</v>
      </c>
      <c r="C88" s="85"/>
      <c r="D88" s="86"/>
      <c r="E88" s="90"/>
      <c r="F88" s="90"/>
      <c r="G88" s="90"/>
      <c r="H88" s="93">
        <f t="shared" si="13"/>
        <v>0</v>
      </c>
    </row>
    <row r="89" spans="1:11" x14ac:dyDescent="0.2">
      <c r="A89" s="52">
        <f>$A$20</f>
        <v>0</v>
      </c>
      <c r="B89" s="52">
        <f>$B$20</f>
        <v>0</v>
      </c>
      <c r="C89" s="85"/>
      <c r="D89" s="86"/>
      <c r="E89" s="90"/>
      <c r="F89" s="90"/>
      <c r="G89" s="90"/>
      <c r="H89" s="93">
        <f t="shared" si="13"/>
        <v>0</v>
      </c>
    </row>
    <row r="90" spans="1:11" x14ac:dyDescent="0.2">
      <c r="A90" s="36" t="s">
        <v>97</v>
      </c>
      <c r="B90" s="36"/>
      <c r="C90" s="37"/>
      <c r="D90" s="38"/>
      <c r="E90" s="91">
        <f>SUM(E80:E89)</f>
        <v>0</v>
      </c>
      <c r="F90" s="91">
        <f>SUM(F80:F89)</f>
        <v>0</v>
      </c>
      <c r="G90" s="91">
        <f>SUM(G80:G89)</f>
        <v>0</v>
      </c>
      <c r="H90" s="93">
        <f>SUM(E21:K21,E38:K38,E56:K56,E73:K73,E90:G90)</f>
        <v>0</v>
      </c>
    </row>
    <row r="91" spans="1:11" x14ac:dyDescent="0.2">
      <c r="A91" s="41" t="s">
        <v>52</v>
      </c>
      <c r="B91" s="41"/>
      <c r="C91" s="37"/>
      <c r="D91" s="38"/>
      <c r="E91" s="40">
        <f>Monthly_Summary!E52</f>
        <v>0</v>
      </c>
      <c r="F91" s="40">
        <f>Monthly_Summary!F52</f>
        <v>0</v>
      </c>
      <c r="G91" s="40">
        <f>Monthly_Summary!G52</f>
        <v>0</v>
      </c>
      <c r="H91" s="53">
        <f>SUM(E22:K22,E39:K39,E57:K57,E74:K74,E91:G91)</f>
        <v>0</v>
      </c>
    </row>
    <row r="92" spans="1:11" x14ac:dyDescent="0.2">
      <c r="A92" s="42" t="s">
        <v>98</v>
      </c>
      <c r="B92" s="42"/>
      <c r="C92" s="43"/>
      <c r="D92" s="44"/>
      <c r="E92" s="24">
        <f>SUM(Monthly_Summary!E46:E50)</f>
        <v>0</v>
      </c>
      <c r="F92" s="24">
        <f>SUM(Monthly_Summary!F46:F50)</f>
        <v>0</v>
      </c>
      <c r="G92" s="24">
        <f>SUM(Monthly_Summary!G46:G50)</f>
        <v>0</v>
      </c>
      <c r="H92" s="53">
        <f>SUM(E23:K23,E40:K40,E58:K58,E75:K75,E92:G92)</f>
        <v>0</v>
      </c>
    </row>
    <row r="93" spans="1:11" ht="18.75" customHeight="1" x14ac:dyDescent="0.2">
      <c r="C93" s="197" t="s">
        <v>12</v>
      </c>
      <c r="D93" s="197"/>
      <c r="E93" s="94">
        <f>SUM(E90:E92)</f>
        <v>0</v>
      </c>
      <c r="F93" s="94">
        <f t="shared" ref="F93:G93" si="14">SUM(F90:F92)</f>
        <v>0</v>
      </c>
      <c r="G93" s="94">
        <f t="shared" si="14"/>
        <v>0</v>
      </c>
      <c r="H93" s="95">
        <f>SUM(H90:H92)</f>
        <v>0</v>
      </c>
    </row>
    <row r="94" spans="1:11" x14ac:dyDescent="0.2">
      <c r="A94" s="6"/>
      <c r="B94" s="6"/>
      <c r="C94" s="55"/>
      <c r="D94" s="55"/>
      <c r="E94" s="22"/>
      <c r="F94" s="22"/>
      <c r="G94" s="22"/>
      <c r="H94" s="57"/>
      <c r="I94" s="6"/>
      <c r="J94" s="6"/>
      <c r="K94" s="6"/>
    </row>
    <row r="95" spans="1:11" x14ac:dyDescent="0.2">
      <c r="A95" s="196" t="s">
        <v>62</v>
      </c>
      <c r="B95" s="63" t="s">
        <v>61</v>
      </c>
      <c r="C95" s="169">
        <f>Monthly_Summary!C58</f>
        <v>0</v>
      </c>
      <c r="D95" s="169"/>
      <c r="E95" s="169"/>
      <c r="F95" s="196" t="s">
        <v>63</v>
      </c>
      <c r="G95" s="63" t="s">
        <v>61</v>
      </c>
      <c r="H95" s="147">
        <f>Monthly_Summary!H58</f>
        <v>0</v>
      </c>
      <c r="I95" s="147"/>
      <c r="J95" s="147"/>
      <c r="K95" s="147"/>
    </row>
    <row r="96" spans="1:11" s="6" customFormat="1" ht="27.75" customHeight="1" x14ac:dyDescent="0.2">
      <c r="A96" s="196"/>
      <c r="B96" s="63" t="s">
        <v>60</v>
      </c>
      <c r="C96" s="170"/>
      <c r="D96" s="170"/>
      <c r="E96" s="170"/>
      <c r="F96" s="196"/>
      <c r="G96" s="63" t="s">
        <v>60</v>
      </c>
      <c r="H96" s="125"/>
      <c r="I96" s="125"/>
      <c r="J96" s="125"/>
      <c r="K96" s="125"/>
    </row>
    <row r="97" spans="1:11" s="6" customFormat="1" x14ac:dyDescent="0.2">
      <c r="A97" s="196"/>
      <c r="B97" s="64" t="s">
        <v>35</v>
      </c>
      <c r="C97" s="126">
        <f>Monthly_Summary!C60</f>
        <v>0</v>
      </c>
      <c r="D97" s="126"/>
      <c r="E97" s="126"/>
      <c r="F97" s="196"/>
      <c r="G97" s="64" t="s">
        <v>35</v>
      </c>
      <c r="H97" s="126">
        <f>Monthly_Summary!H60</f>
        <v>0</v>
      </c>
      <c r="I97" s="126"/>
      <c r="J97" s="126"/>
      <c r="K97" s="126"/>
    </row>
    <row r="98" spans="1:11" s="6" customFormat="1" x14ac:dyDescent="0.2"/>
    <row r="99" spans="1:11" s="6" customFormat="1" x14ac:dyDescent="0.2">
      <c r="A99" s="139"/>
      <c r="B99" s="139"/>
      <c r="C99" s="139"/>
      <c r="D99" s="195"/>
      <c r="E99" s="195"/>
      <c r="F99" s="195"/>
      <c r="G99" s="195"/>
      <c r="H99" s="195"/>
      <c r="I99" s="195"/>
      <c r="J99" s="195"/>
    </row>
    <row r="100" spans="1:11" s="6" customFormat="1" x14ac:dyDescent="0.2">
      <c r="A100" s="139"/>
      <c r="B100" s="139"/>
      <c r="C100" s="139"/>
      <c r="D100" s="195"/>
      <c r="E100" s="195"/>
      <c r="F100" s="195"/>
      <c r="G100" s="195"/>
      <c r="H100" s="195"/>
      <c r="I100" s="195"/>
      <c r="J100" s="195"/>
    </row>
    <row r="101" spans="1:11" s="6" customFormat="1" x14ac:dyDescent="0.2">
      <c r="A101" s="194"/>
      <c r="B101" s="195"/>
      <c r="C101" s="195"/>
      <c r="D101" s="195"/>
      <c r="E101" s="195"/>
      <c r="F101" s="195"/>
      <c r="G101" s="195"/>
      <c r="H101" s="195"/>
      <c r="I101" s="195"/>
      <c r="J101" s="195"/>
    </row>
  </sheetData>
  <sheetProtection algorithmName="SHA-512" hashValue="3NeBqYfWrAEIQuMrw8A2Q28rtKdvXKPhLjhLfg+amxs+7kBb5mFDc+koCPLVT2vaLAnoFZU+sLmu+0DMw3yxsQ==" saltValue="hjP3W6ost+yyB6ZNSpQcXA==" spinCount="100000" sheet="1" objects="1" scenarios="1" formatCells="0" formatColumns="0" insertRows="0" selectLockedCells="1"/>
  <mergeCells count="58">
    <mergeCell ref="C93:D93"/>
    <mergeCell ref="E79:G79"/>
    <mergeCell ref="C76:D76"/>
    <mergeCell ref="H78:H79"/>
    <mergeCell ref="C79:D79"/>
    <mergeCell ref="C80:D80"/>
    <mergeCell ref="C84:D84"/>
    <mergeCell ref="C81:D81"/>
    <mergeCell ref="C82:D82"/>
    <mergeCell ref="C83:D83"/>
    <mergeCell ref="C67:D67"/>
    <mergeCell ref="C59:D59"/>
    <mergeCell ref="C62:D62"/>
    <mergeCell ref="E62:K62"/>
    <mergeCell ref="C63:D63"/>
    <mergeCell ref="C66:D66"/>
    <mergeCell ref="C64:D64"/>
    <mergeCell ref="C65:D65"/>
    <mergeCell ref="C41:D41"/>
    <mergeCell ref="C45:D45"/>
    <mergeCell ref="E45:K45"/>
    <mergeCell ref="C46:D46"/>
    <mergeCell ref="C50:D50"/>
    <mergeCell ref="C47:D47"/>
    <mergeCell ref="C48:D48"/>
    <mergeCell ref="C49:D49"/>
    <mergeCell ref="C32:D32"/>
    <mergeCell ref="E10:K10"/>
    <mergeCell ref="C24:D24"/>
    <mergeCell ref="C27:D27"/>
    <mergeCell ref="E27:K27"/>
    <mergeCell ref="C28:D28"/>
    <mergeCell ref="C31:D31"/>
    <mergeCell ref="C10:D10"/>
    <mergeCell ref="C11:D11"/>
    <mergeCell ref="C12:D12"/>
    <mergeCell ref="C13:D13"/>
    <mergeCell ref="C14:D14"/>
    <mergeCell ref="C15:D15"/>
    <mergeCell ref="C29:D29"/>
    <mergeCell ref="C30:D30"/>
    <mergeCell ref="A4:D4"/>
    <mergeCell ref="E4:F4"/>
    <mergeCell ref="H4:K4"/>
    <mergeCell ref="C6:F6"/>
    <mergeCell ref="H6:K6"/>
    <mergeCell ref="A101:C101"/>
    <mergeCell ref="D101:J101"/>
    <mergeCell ref="A95:A97"/>
    <mergeCell ref="C95:E95"/>
    <mergeCell ref="F95:F97"/>
    <mergeCell ref="H95:K95"/>
    <mergeCell ref="C96:E96"/>
    <mergeCell ref="H96:K96"/>
    <mergeCell ref="C97:E97"/>
    <mergeCell ref="H97:K97"/>
    <mergeCell ref="A99:C100"/>
    <mergeCell ref="D99:J100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BCBE7D6F37914BA74C371B10B8831E" ma:contentTypeVersion="20" ma:contentTypeDescription="Create a new document." ma:contentTypeScope="" ma:versionID="a034168c9449e582630edee2767607f1">
  <xsd:schema xmlns:xsd="http://www.w3.org/2001/XMLSchema" xmlns:xs="http://www.w3.org/2001/XMLSchema" xmlns:p="http://schemas.microsoft.com/office/2006/metadata/properties" xmlns:ns1="http://schemas.microsoft.com/sharepoint/v3" xmlns:ns2="9651ca09-5c4e-4fb0-930d-2dbd16439672" targetNamespace="http://schemas.microsoft.com/office/2006/metadata/properties" ma:root="true" ma:fieldsID="3fb8347d4e63da925dcdab1af2e30b79" ns1:_="" ns2:_="">
    <xsd:import namespace="http://schemas.microsoft.com/sharepoint/v3"/>
    <xsd:import namespace="9651ca09-5c4e-4fb0-930d-2dbd164396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1ca09-5c4e-4fb0-930d-2dbd164396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E51781-D2BA-410B-A815-B9385603A2A7}"/>
</file>

<file path=customXml/itemProps2.xml><?xml version="1.0" encoding="utf-8"?>
<ds:datastoreItem xmlns:ds="http://schemas.openxmlformats.org/officeDocument/2006/customXml" ds:itemID="{81EE15EF-E0A7-4D8D-8BB4-3825AF4D76CD}"/>
</file>

<file path=customXml/itemProps3.xml><?xml version="1.0" encoding="utf-8"?>
<ds:datastoreItem xmlns:ds="http://schemas.openxmlformats.org/officeDocument/2006/customXml" ds:itemID="{2A7077F4-722B-420F-8998-CEA854E703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Instructions</vt:lpstr>
      <vt:lpstr>Monthly_Summary</vt:lpstr>
      <vt:lpstr>Non funded hours</vt:lpstr>
      <vt:lpstr>EU_Timesheet_1</vt:lpstr>
      <vt:lpstr>EU_Timesheet_2</vt:lpstr>
      <vt:lpstr>EU_Timesheet_3</vt:lpstr>
      <vt:lpstr>EU_Timesheet_4</vt:lpstr>
      <vt:lpstr>EU_Timesheet_5</vt:lpstr>
      <vt:lpstr>Research Council_Other</vt:lpstr>
      <vt:lpstr>Data</vt:lpstr>
      <vt:lpstr>EU_Timesheet_1!Print_Area</vt:lpstr>
      <vt:lpstr>EU_Timesheet_2!Print_Area</vt:lpstr>
      <vt:lpstr>EU_Timesheet_3!Print_Area</vt:lpstr>
      <vt:lpstr>Monthly_Summary!Print_Area</vt:lpstr>
      <vt:lpstr>'Non funded hours'!Print_Area</vt:lpstr>
      <vt:lpstr>'Research Council_Other'!Print_Area</vt:lpstr>
    </vt:vector>
  </TitlesOfParts>
  <Company>Edinburgh Napier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</dc:title>
  <dc:creator>Gillam, Julia</dc:creator>
  <cp:lastModifiedBy>Steven, Wendy</cp:lastModifiedBy>
  <cp:lastPrinted>2018-01-30T11:46:41Z</cp:lastPrinted>
  <dcterms:created xsi:type="dcterms:W3CDTF">2016-06-06T10:53:16Z</dcterms:created>
  <dcterms:modified xsi:type="dcterms:W3CDTF">2019-07-23T11:33:48Z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0x0101005DBCBE7D6F37914BA74C371B10B8831E</vt:lpwstr>
  </property>
</Properties>
</file>